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ttle Sales" sheetId="1" state="visible" r:id="rId1"/>
    <sheet xmlns:r="http://schemas.openxmlformats.org/officeDocument/2006/relationships" name="Summary Dashboard" sheetId="2" state="visible" r:id="rId2"/>
    <sheet xmlns:r="http://schemas.openxmlformats.org/officeDocument/2006/relationships" name="Reference Data &amp; Instructions" sheetId="3" state="visible" r:id="rId3"/>
  </sheets>
  <definedNames>
    <definedName name="_xlnm._FilterDatabase" localSheetId="0" hidden="1">'Cattle Sales'!$A$1:$V$1000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DD/MM/YYYY"/>
    <numFmt numFmtId="165" formatCode="0.0 &quot;kg&quot;"/>
    <numFmt numFmtId="166" formatCode="&quot;€&quot;#,##0.00"/>
    <numFmt numFmtId="167" formatCode="0.0%"/>
  </numFmts>
  <fonts count="5">
    <font>
      <name val="Calibri"/>
      <family val="2"/>
      <color theme="1"/>
      <sz val="11"/>
      <scheme val="minor"/>
    </font>
    <font>
      <name val="Aptos"/>
      <b val="1"/>
      <color rgb="00FFFFFF"/>
      <sz val="11"/>
    </font>
    <font>
      <name val="Aptos"/>
      <color rgb="001F2937"/>
      <sz val="10"/>
    </font>
    <font>
      <name val="Aptos Display"/>
      <b val="1"/>
      <color rgb="00FFFFFF"/>
      <sz val="16"/>
    </font>
    <font>
      <name val="Aptos"/>
      <b val="1"/>
      <color rgb="0016A34A"/>
      <sz val="12"/>
    </font>
  </fonts>
  <fills count="10">
    <fill>
      <patternFill/>
    </fill>
    <fill>
      <patternFill patternType="gray125"/>
    </fill>
    <fill>
      <patternFill patternType="solid">
        <fgColor rgb="000F766E"/>
      </patternFill>
    </fill>
    <fill>
      <patternFill patternType="solid">
        <fgColor rgb="00FFFBEB"/>
      </patternFill>
    </fill>
    <fill>
      <patternFill patternType="solid">
        <fgColor rgb="00EFF6FF"/>
      </patternFill>
    </fill>
    <fill>
      <patternFill patternType="solid">
        <fgColor rgb="001E293B"/>
      </patternFill>
    </fill>
    <fill>
      <patternFill patternType="solid">
        <fgColor rgb="00C8102E"/>
      </patternFill>
    </fill>
    <fill>
      <patternFill patternType="solid">
        <fgColor rgb="00F0FDFA"/>
      </patternFill>
    </fill>
    <fill>
      <patternFill patternType="solid">
        <fgColor rgb="00DCFCE7"/>
      </patternFill>
    </fill>
    <fill>
      <patternFill patternType="solid">
        <fgColor rgb="00FFFFFF"/>
      </patternFill>
    </fill>
  </fills>
  <borders count="6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  <border>
      <left/>
      <right/>
      <top style="thin">
        <color rgb="00D1D5DB"/>
      </top>
      <bottom/>
      <diagonal/>
    </border>
    <border>
      <left/>
      <right style="thin">
        <color rgb="00D1D5DB"/>
      </right>
      <top style="thin">
        <color rgb="00D1D5DB"/>
      </top>
      <bottom/>
      <diagonal/>
    </border>
    <border>
      <left/>
      <right/>
      <top style="thin">
        <color rgb="00D1D5DB"/>
      </top>
      <bottom style="thin">
        <color rgb="00D1D5DB"/>
      </bottom>
      <diagonal/>
    </border>
    <border>
      <left/>
      <right style="thin">
        <color rgb="00D1D5DB"/>
      </right>
      <top style="thin">
        <color rgb="00D1D5DB"/>
      </top>
      <bottom style="thin">
        <color rgb="00D1D5DB"/>
      </bottom>
      <diagonal/>
    </border>
  </borders>
  <cellStyleXfs count="1">
    <xf numFmtId="0" fontId="0" fillId="0" borderId="0"/>
  </cellStyleXfs>
  <cellXfs count="48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center" vertical="center"/>
    </xf>
    <xf numFmtId="164" fontId="2" fillId="3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top" wrapText="1"/>
    </xf>
    <xf numFmtId="165" fontId="2" fillId="3" borderId="1" applyAlignment="1" pivotButton="0" quotePrefix="0" xfId="0">
      <alignment horizontal="center" vertical="center"/>
    </xf>
    <xf numFmtId="166" fontId="2" fillId="3" borderId="1" applyAlignment="1" pivotButton="0" quotePrefix="0" xfId="0">
      <alignment horizontal="center" vertical="center"/>
    </xf>
    <xf numFmtId="166" fontId="2" fillId="4" borderId="1" applyAlignment="1" pivotButton="0" quotePrefix="0" xfId="0">
      <alignment horizontal="center" vertical="center"/>
    </xf>
    <xf numFmtId="167" fontId="2" fillId="4" borderId="1" applyAlignment="1" pivotButton="0" quotePrefix="0" xfId="0">
      <alignment horizontal="center" vertical="center"/>
    </xf>
    <xf numFmtId="167" fontId="2" fillId="3" borderId="1" applyAlignment="1" pivotButton="0" quotePrefix="0" xfId="0">
      <alignment horizontal="center" vertical="center"/>
    </xf>
    <xf numFmtId="0" fontId="3" fillId="5" borderId="1" applyAlignment="1" pivotButton="0" quotePrefix="0" xfId="0">
      <alignment horizontal="left" vertical="center"/>
    </xf>
    <xf numFmtId="0" fontId="0" fillId="5" borderId="1" pivotButton="0" quotePrefix="0" xfId="0"/>
    <xf numFmtId="0" fontId="1" fillId="6" borderId="1" applyAlignment="1" pivotButton="0" quotePrefix="0" xfId="0">
      <alignment horizontal="left" vertical="center"/>
    </xf>
    <xf numFmtId="0" fontId="0" fillId="6" borderId="1" pivotButton="0" quotePrefix="0" xfId="0"/>
    <xf numFmtId="0" fontId="2" fillId="7" borderId="1" applyAlignment="1" pivotButton="0" quotePrefix="0" xfId="0">
      <alignment horizontal="left" vertical="center"/>
    </xf>
    <xf numFmtId="1" fontId="4" fillId="8" borderId="1" applyAlignment="1" pivotButton="0" quotePrefix="0" xfId="0">
      <alignment horizontal="center" vertical="center"/>
    </xf>
    <xf numFmtId="166" fontId="4" fillId="8" borderId="1" applyAlignment="1" pivotButton="0" quotePrefix="0" xfId="0">
      <alignment horizontal="center" vertical="center"/>
    </xf>
    <xf numFmtId="1" fontId="2" fillId="8" borderId="1" applyAlignment="1" pivotButton="0" quotePrefix="0" xfId="0">
      <alignment horizontal="center" vertical="center"/>
    </xf>
    <xf numFmtId="167" fontId="2" fillId="8" borderId="1" applyAlignment="1" pivotButton="0" quotePrefix="0" xfId="0">
      <alignment horizontal="center" vertical="center"/>
    </xf>
    <xf numFmtId="0" fontId="1" fillId="5" borderId="1" applyAlignment="1" pivotButton="0" quotePrefix="0" xfId="0">
      <alignment horizontal="center" vertical="center"/>
    </xf>
    <xf numFmtId="0" fontId="2" fillId="7" borderId="1" applyAlignment="1" pivotButton="0" quotePrefix="0" xfId="0">
      <alignment horizontal="center" vertical="center"/>
    </xf>
    <xf numFmtId="166" fontId="2" fillId="7" borderId="1" applyAlignment="1" pivotButton="0" quotePrefix="0" xfId="0">
      <alignment horizontal="center" vertical="center"/>
    </xf>
    <xf numFmtId="0" fontId="2" fillId="9" borderId="1" applyAlignment="1" pivotButton="0" quotePrefix="0" xfId="0">
      <alignment horizontal="left" vertical="center"/>
    </xf>
    <xf numFmtId="0" fontId="2" fillId="9" borderId="1" applyAlignment="1" pivotButton="0" quotePrefix="0" xfId="0">
      <alignment horizontal="center" vertical="center"/>
    </xf>
    <xf numFmtId="166" fontId="2" fillId="9" borderId="1" applyAlignment="1" pivotButton="0" quotePrefix="0" xfId="0">
      <alignment horizontal="center" vertical="center"/>
    </xf>
    <xf numFmtId="164" fontId="2" fillId="7" borderId="1" applyAlignment="1" pivotButton="0" quotePrefix="0" xfId="0">
      <alignment horizontal="center" vertical="center"/>
    </xf>
    <xf numFmtId="164" fontId="2" fillId="9" borderId="1" applyAlignment="1" pivotButton="0" quotePrefix="0" xfId="0">
      <alignment horizontal="center" vertical="center"/>
    </xf>
    <xf numFmtId="167" fontId="2" fillId="7" borderId="1" applyAlignment="1" pivotButton="0" quotePrefix="0" xfId="0">
      <alignment horizontal="center" vertical="center"/>
    </xf>
    <xf numFmtId="0" fontId="2" fillId="7" borderId="1" applyAlignment="1" pivotButton="0" quotePrefix="0" xfId="0">
      <alignment horizontal="left" vertical="top" wrapText="1"/>
    </xf>
    <xf numFmtId="167" fontId="2" fillId="9" borderId="1" applyAlignment="1" pivotButton="0" quotePrefix="0" xfId="0">
      <alignment horizontal="center" vertical="center"/>
    </xf>
    <xf numFmtId="0" fontId="2" fillId="9" borderId="1" applyAlignment="1" pivotButton="0" quotePrefix="0" xfId="0">
      <alignment horizontal="left" vertical="top" wrapText="1"/>
    </xf>
    <xf numFmtId="164" fontId="2" fillId="3" borderId="1" applyAlignment="1" pivotButton="0" quotePrefix="0" xfId="0">
      <alignment horizontal="center" vertical="center"/>
    </xf>
    <xf numFmtId="165" fontId="2" fillId="3" borderId="1" applyAlignment="1" pivotButton="0" quotePrefix="0" xfId="0">
      <alignment horizontal="center" vertical="center"/>
    </xf>
    <xf numFmtId="166" fontId="2" fillId="3" borderId="1" applyAlignment="1" pivotButton="0" quotePrefix="0" xfId="0">
      <alignment horizontal="center" vertical="center"/>
    </xf>
    <xf numFmtId="166" fontId="2" fillId="4" borderId="1" applyAlignment="1" pivotButton="0" quotePrefix="0" xfId="0">
      <alignment horizontal="center" vertical="center"/>
    </xf>
    <xf numFmtId="167" fontId="2" fillId="4" borderId="1" applyAlignment="1" pivotButton="0" quotePrefix="0" xfId="0">
      <alignment horizontal="center" vertical="center"/>
    </xf>
    <xf numFmtId="167" fontId="2" fillId="3" borderId="1" applyAlignment="1" pivotButton="0" quotePrefix="0" xfId="0">
      <alignment horizontal="center" vertical="center"/>
    </xf>
    <xf numFmtId="0" fontId="0" fillId="0" borderId="4" pivotButton="0" quotePrefix="0" xfId="0"/>
    <xf numFmtId="0" fontId="0" fillId="0" borderId="5" pivotButton="0" quotePrefix="0" xfId="0"/>
    <xf numFmtId="166" fontId="4" fillId="8" borderId="1" applyAlignment="1" pivotButton="0" quotePrefix="0" xfId="0">
      <alignment horizontal="center" vertical="center"/>
    </xf>
    <xf numFmtId="167" fontId="2" fillId="8" borderId="1" applyAlignment="1" pivotButton="0" quotePrefix="0" xfId="0">
      <alignment horizontal="center" vertical="center"/>
    </xf>
    <xf numFmtId="166" fontId="2" fillId="7" borderId="1" applyAlignment="1" pivotButton="0" quotePrefix="0" xfId="0">
      <alignment horizontal="center" vertical="center"/>
    </xf>
    <xf numFmtId="166" fontId="2" fillId="9" borderId="1" applyAlignment="1" pivotButton="0" quotePrefix="0" xfId="0">
      <alignment horizontal="center" vertical="center"/>
    </xf>
    <xf numFmtId="164" fontId="2" fillId="7" borderId="1" applyAlignment="1" pivotButton="0" quotePrefix="0" xfId="0">
      <alignment horizontal="center" vertical="center"/>
    </xf>
    <xf numFmtId="164" fontId="2" fillId="9" borderId="1" applyAlignment="1" pivotButton="0" quotePrefix="0" xfId="0">
      <alignment horizontal="center" vertical="center"/>
    </xf>
    <xf numFmtId="167" fontId="2" fillId="7" borderId="1" applyAlignment="1" pivotButton="0" quotePrefix="0" xfId="0">
      <alignment horizontal="center" vertical="center"/>
    </xf>
    <xf numFmtId="167" fontId="2" fillId="9" borderId="1" applyAlignment="1" pivotButton="0" quotePrefix="0" xfId="0">
      <alignment horizontal="center" vertical="center"/>
    </xf>
  </cellXfs>
  <cellStyles count="1">
    <cellStyle name="Normal" xfId="0" builtinId="0" hidden="0"/>
  </cellStyles>
  <dxfs count="3">
    <dxf>
      <font>
        <name val="Aptos"/>
        <b val="1"/>
        <color rgb="00FFFFFF"/>
        <sz val="10"/>
      </font>
      <fill>
        <patternFill patternType="solid">
          <fgColor rgb="0022C55E"/>
        </patternFill>
      </fill>
    </dxf>
    <dxf>
      <font>
        <name val="Aptos"/>
        <b val="1"/>
        <color rgb="00FFFFFF"/>
        <sz val="10"/>
      </font>
      <fill>
        <patternFill patternType="solid">
          <fgColor rgb="00DC2626"/>
        </patternFill>
      </fill>
    </dxf>
    <dxf>
      <font>
        <name val="Aptos"/>
        <b val="1"/>
        <color rgb="00FFFFFF"/>
        <sz val="10"/>
      </font>
      <fill>
        <patternFill patternType="solid">
          <fgColor rgb="00F59E0B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Gross Sale Value by Mart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'Summary Dashboard'!C15</f>
            </strRef>
          </tx>
          <spPr>
            <a:solidFill xmlns:a="http://schemas.openxmlformats.org/drawingml/2006/main">
              <a:srgbClr val="16A34A"/>
            </a:solidFill>
            <a:ln xmlns:a="http://schemas.openxmlformats.org/drawingml/2006/main">
              <a:solidFill>
                <a:srgbClr val="16A34A"/>
              </a:solidFill>
              <a:prstDash val="solid"/>
            </a:ln>
          </spPr>
          <cat>
            <numRef>
              <f>'Summary Dashboard'!$A$16:$A$22</f>
            </numRef>
          </cat>
          <val>
            <numRef>
              <f>'Summary Dashboard'!$C$16:$C$22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Mart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Gross Sales (€)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Gross Sales by Sale Month</a:t>
            </a:r>
          </a:p>
        </rich>
      </tx>
    </title>
    <plotArea>
      <lineChart>
        <grouping val="standard"/>
        <ser>
          <idx val="0"/>
          <order val="0"/>
          <tx>
            <strRef>
              <f>'Summary Dashboard'!B26</f>
            </strRef>
          </tx>
          <spPr>
            <a:ln xmlns:a="http://schemas.openxmlformats.org/drawingml/2006/main">
              <a:solidFill>
                <a:srgbClr val="C8102E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'Summary Dashboard'!$A$27:$A$38</f>
            </numRef>
          </cat>
          <val>
            <numRef>
              <f>'Summary Dashboard'!$B$27:$B$38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Sale Month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Gross Sales (€)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Transactions by Payment Status</a:t>
            </a:r>
          </a:p>
        </rich>
      </tx>
    </title>
    <plotArea>
      <pieChart>
        <varyColors val="1"/>
        <ser>
          <idx val="0"/>
          <order val="0"/>
          <tx>
            <strRef>
              <f>'Summary Dashboard'!G26</f>
            </strRef>
          </tx>
          <spPr>
            <a:ln xmlns:a="http://schemas.openxmlformats.org/drawingml/2006/main">
              <a:solidFill>
                <a:srgbClr val="FFFFFF"/>
              </a:solidFill>
              <a:prstDash val="solid"/>
            </a:ln>
          </spPr>
          <cat>
            <numRef>
              <f>'Summary Dashboard'!$F$27:$F$29</f>
            </numRef>
          </cat>
          <val>
            <numRef>
              <f>'Summary Dashboard'!$G$27:$G$29</f>
            </numRef>
          </val>
        </ser>
        <firstSliceAng val="0"/>
      </pieChart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/Relationships>
</file>

<file path=xl/drawings/drawing1.xml><?xml version="1.0" encoding="utf-8"?>
<wsDr xmlns="http://schemas.openxmlformats.org/drawingml/2006/spreadsheetDrawing">
  <oneCellAnchor>
    <from>
      <col>10</col>
      <colOff>0</colOff>
      <row>2</row>
      <rowOff>0</rowOff>
    </from>
    <ext cx="576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10</col>
      <colOff>0</colOff>
      <row>19</row>
      <rowOff>0</rowOff>
    </from>
    <ext cx="5760000" cy="28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10</col>
      <colOff>0</colOff>
      <row>36</row>
      <rowOff>0</rowOff>
    </from>
    <ext cx="5760000" cy="288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0F766E"/>
    <outlinePr summaryBelow="1" summaryRight="1"/>
    <pageSetUpPr/>
  </sheetPr>
  <dimension ref="A1:V1000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3" customWidth="1" min="2" max="2"/>
    <col width="20" customWidth="1" min="3" max="3"/>
    <col width="16" customWidth="1" min="4" max="4"/>
    <col width="20" customWidth="1" min="5" max="5"/>
    <col width="24" customWidth="1" min="6" max="6"/>
    <col width="15" customWidth="1" min="7" max="7"/>
    <col width="21" customWidth="1" min="8" max="8"/>
    <col width="15" customWidth="1" min="9" max="9"/>
    <col width="12" customWidth="1" min="10" max="10"/>
    <col width="14" customWidth="1" min="11" max="11"/>
    <col width="14" customWidth="1" min="12" max="12"/>
    <col width="17" customWidth="1" min="13" max="13"/>
    <col width="17" customWidth="1" min="14" max="14"/>
    <col width="20" customWidth="1" min="15" max="15"/>
    <col width="23" customWidth="1" min="16" max="16"/>
    <col width="20" customWidth="1" min="17" max="17"/>
    <col width="14" customWidth="1" min="18" max="18"/>
    <col width="22" customWidth="1" min="19" max="19"/>
    <col width="19" customWidth="1" min="20" max="20"/>
    <col width="17" customWidth="1" min="21" max="21"/>
    <col width="34" customWidth="1" min="22" max="22"/>
  </cols>
  <sheetData>
    <row r="1" ht="30" customHeight="1">
      <c r="A1" s="1" t="inlineStr">
        <is>
          <t>Sale ID</t>
        </is>
      </c>
      <c r="B1" s="1" t="inlineStr">
        <is>
          <t>Sale Date</t>
        </is>
      </c>
      <c r="C1" s="1" t="inlineStr">
        <is>
          <t>Mart Name</t>
        </is>
      </c>
      <c r="D1" s="1" t="inlineStr">
        <is>
          <t>Mart County</t>
        </is>
      </c>
      <c r="E1" s="1" t="inlineStr">
        <is>
          <t>Seller Name</t>
        </is>
      </c>
      <c r="F1" s="1" t="inlineStr">
        <is>
          <t>Buyer Name</t>
        </is>
      </c>
      <c r="G1" s="1" t="inlineStr">
        <is>
          <t>Herd Number</t>
        </is>
      </c>
      <c r="H1" s="1" t="inlineStr">
        <is>
          <t>Animal Tag Number</t>
        </is>
      </c>
      <c r="I1" s="1" t="inlineStr">
        <is>
          <t>Breed</t>
        </is>
      </c>
      <c r="J1" s="1" t="inlineStr">
        <is>
          <t>Sex</t>
        </is>
      </c>
      <c r="K1" s="1" t="inlineStr">
        <is>
          <t>Date of Birth</t>
        </is>
      </c>
      <c r="L1" s="1" t="inlineStr">
        <is>
          <t>Age (Months)</t>
        </is>
      </c>
      <c r="M1" s="1" t="inlineStr">
        <is>
          <t>Liveweight (kg)</t>
        </is>
      </c>
      <c r="N1" s="1" t="inlineStr">
        <is>
          <t>Price per kg (€)</t>
        </is>
      </c>
      <c r="O1" s="1" t="inlineStr">
        <is>
          <t>Gross Sale Value (€)</t>
        </is>
      </c>
      <c r="P1" s="1" t="inlineStr">
        <is>
          <t>Mart Commission Rate (%)</t>
        </is>
      </c>
      <c r="Q1" s="1" t="inlineStr">
        <is>
          <t>Mart Commission (€)</t>
        </is>
      </c>
      <c r="R1" s="1" t="inlineStr">
        <is>
          <t>VAT Rate (%)</t>
        </is>
      </c>
      <c r="S1" s="1" t="inlineStr">
        <is>
          <t>VAT on Commission (€)</t>
        </is>
      </c>
      <c r="T1" s="1" t="inlineStr">
        <is>
          <t>Net Proceeds (€)</t>
        </is>
      </c>
      <c r="U1" s="1" t="inlineStr">
        <is>
          <t>Payment Status</t>
        </is>
      </c>
      <c r="V1" s="1" t="inlineStr">
        <is>
          <t>Notes</t>
        </is>
      </c>
    </row>
    <row r="2">
      <c r="A2" s="2" t="inlineStr">
        <is>
          <t>MS-2026-001</t>
        </is>
      </c>
      <c r="B2" s="32" t="n">
        <v>46027</v>
      </c>
      <c r="C2" s="2" t="inlineStr">
        <is>
          <t>Carnaross Mart</t>
        </is>
      </c>
      <c r="D2" s="4">
        <f>IF(C2="","",IFERROR(VLOOKUP(C2,'Reference Data &amp; Instructions'!$A$2:$C$8,2,FALSE),""))</f>
        <v/>
      </c>
      <c r="E2" s="5" t="inlineStr">
        <is>
          <t>Aoife Murphy</t>
        </is>
      </c>
      <c r="F2" s="5" t="inlineStr">
        <is>
          <t>Liam Keane - Dublin</t>
        </is>
      </c>
      <c r="G2" s="2" t="inlineStr">
        <is>
          <t>A1234567</t>
        </is>
      </c>
      <c r="H2" s="2" t="inlineStr">
        <is>
          <t>IE372214500123</t>
        </is>
      </c>
      <c r="I2" s="2" t="inlineStr">
        <is>
          <t>Angus</t>
        </is>
      </c>
      <c r="J2" s="2" t="inlineStr">
        <is>
          <t>Steer</t>
        </is>
      </c>
      <c r="K2" s="32" t="n">
        <v>45461</v>
      </c>
      <c r="L2" s="4">
        <f>IF(OR(K2="",B2=""),"",IFERROR(DATEDIF(K2,B2,"m"),""))</f>
        <v/>
      </c>
      <c r="M2" s="33" t="n">
        <v>520</v>
      </c>
      <c r="N2" s="34" t="n">
        <v>4.15</v>
      </c>
      <c r="O2" s="35">
        <f>IF(OR(M2="",N2=""),"",M2*N2)</f>
        <v/>
      </c>
      <c r="P2" s="36">
        <f>IF(C2="","",IFERROR(VLOOKUP(C2,'Reference Data &amp; Instructions'!$A$2:$C$8,3,FALSE),""))</f>
        <v/>
      </c>
      <c r="Q2" s="35">
        <f>IF(OR(O2="",P2=""),"",O2*P2)</f>
        <v/>
      </c>
      <c r="R2" s="37" t="n">
        <v>0.23</v>
      </c>
      <c r="S2" s="35">
        <f>IF(OR(Q2="",R2=""),"",Q2*R2)</f>
        <v/>
      </c>
      <c r="T2" s="35">
        <f>IF(OR(O2="",Q2="",S2=""),"",O2-Q2-S2)</f>
        <v/>
      </c>
      <c r="U2" s="2" t="inlineStr">
        <is>
          <t>Paid</t>
        </is>
      </c>
      <c r="V2" s="5" t="inlineStr">
        <is>
          <t>Docket CM-260105-18 reconciled to bank receipt.</t>
        </is>
      </c>
    </row>
    <row r="3">
      <c r="A3" s="2" t="inlineStr">
        <is>
          <t>MS-2026-002</t>
        </is>
      </c>
      <c r="B3" s="32" t="n">
        <v>46071</v>
      </c>
      <c r="C3" s="2" t="inlineStr">
        <is>
          <t>Ennis Mart</t>
        </is>
      </c>
      <c r="D3" s="4">
        <f>IF(C3="","",IFERROR(VLOOKUP(C3,'Reference Data &amp; Instructions'!$A$2:$C$8,2,FALSE),""))</f>
        <v/>
      </c>
      <c r="E3" s="5" t="inlineStr">
        <is>
          <t>Seán O’Brien</t>
        </is>
      </c>
      <c r="F3" s="5" t="inlineStr">
        <is>
          <t>Máire O'Sullivan - Cork</t>
        </is>
      </c>
      <c r="G3" s="2" t="inlineStr">
        <is>
          <t>C2345678</t>
        </is>
      </c>
      <c r="H3" s="2" t="inlineStr">
        <is>
          <t>IE372215600244</t>
        </is>
      </c>
      <c r="I3" s="2" t="inlineStr">
        <is>
          <t>Hereford</t>
        </is>
      </c>
      <c r="J3" s="2" t="inlineStr">
        <is>
          <t>Heifer</t>
        </is>
      </c>
      <c r="K3" s="32" t="n">
        <v>45513</v>
      </c>
      <c r="L3" s="4">
        <f>IF(OR(K3="",B3=""),"",IFERROR(DATEDIF(K3,B3,"m"),""))</f>
        <v/>
      </c>
      <c r="M3" s="33" t="n">
        <v>495</v>
      </c>
      <c r="N3" s="34" t="n">
        <v>3.75</v>
      </c>
      <c r="O3" s="35">
        <f>IF(OR(M3="",N3=""),"",M3*N3)</f>
        <v/>
      </c>
      <c r="P3" s="36">
        <f>IF(C3="","",IFERROR(VLOOKUP(C3,'Reference Data &amp; Instructions'!$A$2:$C$8,3,FALSE),""))</f>
        <v/>
      </c>
      <c r="Q3" s="35">
        <f>IF(OR(O3="",P3=""),"",O3*P3)</f>
        <v/>
      </c>
      <c r="R3" s="37" t="n">
        <v>0.23</v>
      </c>
      <c r="S3" s="35">
        <f>IF(OR(Q3="",R3=""),"",Q3*R3)</f>
        <v/>
      </c>
      <c r="T3" s="35">
        <f>IF(OR(O3="",Q3="",S3=""),"",O3-Q3-S3)</f>
        <v/>
      </c>
      <c r="U3" s="2" t="inlineStr">
        <is>
          <t>Pending</t>
        </is>
      </c>
      <c r="V3" s="5" t="inlineStr">
        <is>
          <t>Awaiting confirmation of mart settlement.</t>
        </is>
      </c>
    </row>
    <row r="4">
      <c r="A4" s="2" t="inlineStr">
        <is>
          <t>MS-2026-003</t>
        </is>
      </c>
      <c r="B4" s="32" t="n">
        <v>46093</v>
      </c>
      <c r="C4" s="2" t="inlineStr">
        <is>
          <t>Bandon Mart</t>
        </is>
      </c>
      <c r="D4" s="4">
        <f>IF(C4="","",IFERROR(VLOOKUP(C4,'Reference Data &amp; Instructions'!$A$2:$C$8,2,FALSE),""))</f>
        <v/>
      </c>
      <c r="E4" s="5" t="inlineStr">
        <is>
          <t>Niamh Walsh</t>
        </is>
      </c>
      <c r="F4" s="5" t="inlineStr">
        <is>
          <t>Declan Fahy - Galway</t>
        </is>
      </c>
      <c r="G4" s="2" t="inlineStr">
        <is>
          <t>D3456789</t>
        </is>
      </c>
      <c r="H4" s="2" t="inlineStr">
        <is>
          <t>IE372216700355</t>
        </is>
      </c>
      <c r="I4" s="2" t="inlineStr">
        <is>
          <t>Limousin</t>
        </is>
      </c>
      <c r="J4" s="2" t="inlineStr">
        <is>
          <t>Bull</t>
        </is>
      </c>
      <c r="K4" s="32" t="n">
        <v>45344</v>
      </c>
      <c r="L4" s="4">
        <f>IF(OR(K4="",B4=""),"",IFERROR(DATEDIF(K4,B4,"m"),""))</f>
        <v/>
      </c>
      <c r="M4" s="33" t="n">
        <v>680</v>
      </c>
      <c r="N4" s="34" t="n">
        <v>4.55</v>
      </c>
      <c r="O4" s="35">
        <f>IF(OR(M4="",N4=""),"",M4*N4)</f>
        <v/>
      </c>
      <c r="P4" s="36">
        <f>IF(C4="","",IFERROR(VLOOKUP(C4,'Reference Data &amp; Instructions'!$A$2:$C$8,3,FALSE),""))</f>
        <v/>
      </c>
      <c r="Q4" s="35">
        <f>IF(OR(O4="",P4=""),"",O4*P4)</f>
        <v/>
      </c>
      <c r="R4" s="37" t="n">
        <v>0.135</v>
      </c>
      <c r="S4" s="35">
        <f>IF(OR(Q4="",R4=""),"",Q4*R4)</f>
        <v/>
      </c>
      <c r="T4" s="35">
        <f>IF(OR(O4="",Q4="",S4=""),"",O4-Q4-S4)</f>
        <v/>
      </c>
      <c r="U4" s="2" t="inlineStr">
        <is>
          <t>Paid</t>
        </is>
      </c>
      <c r="V4" s="5" t="inlineStr">
        <is>
          <t>Commission VAT rate confirmed on mart docket.</t>
        </is>
      </c>
    </row>
    <row r="5">
      <c r="A5" s="2" t="inlineStr">
        <is>
          <t>MS-2026-004</t>
        </is>
      </c>
      <c r="B5" s="32" t="n">
        <v>46140</v>
      </c>
      <c r="C5" s="2" t="inlineStr">
        <is>
          <t>Roscommon Mart</t>
        </is>
      </c>
      <c r="D5" s="4">
        <f>IF(C5="","",IFERROR(VLOOKUP(C5,'Reference Data &amp; Instructions'!$A$2:$C$8,2,FALSE),""))</f>
        <v/>
      </c>
      <c r="E5" s="5" t="inlineStr">
        <is>
          <t>Cian Byrne</t>
        </is>
      </c>
      <c r="F5" s="5" t="inlineStr">
        <is>
          <t>Fiona Hayes - Limerick</t>
        </is>
      </c>
      <c r="G5" s="2" t="inlineStr">
        <is>
          <t>R4567890</t>
        </is>
      </c>
      <c r="H5" s="2" t="inlineStr">
        <is>
          <t>IE372217800466</t>
        </is>
      </c>
      <c r="I5" s="2" t="inlineStr">
        <is>
          <t>Charolais</t>
        </is>
      </c>
      <c r="J5" s="2" t="inlineStr">
        <is>
          <t>Steer</t>
        </is>
      </c>
      <c r="K5" s="32" t="n">
        <v>45412</v>
      </c>
      <c r="L5" s="4">
        <f>IF(OR(K5="",B5=""),"",IFERROR(DATEDIF(K5,B5,"m"),""))</f>
        <v/>
      </c>
      <c r="M5" s="33" t="n">
        <v>720</v>
      </c>
      <c r="N5" s="34" t="n">
        <v>4.65</v>
      </c>
      <c r="O5" s="35">
        <f>IF(OR(M5="",N5=""),"",M5*N5)</f>
        <v/>
      </c>
      <c r="P5" s="36">
        <f>IF(C5="","",IFERROR(VLOOKUP(C5,'Reference Data &amp; Instructions'!$A$2:$C$8,3,FALSE),""))</f>
        <v/>
      </c>
      <c r="Q5" s="35">
        <f>IF(OR(O5="",P5=""),"",O5*P5)</f>
        <v/>
      </c>
      <c r="R5" s="37" t="n">
        <v>0.23</v>
      </c>
      <c r="S5" s="35">
        <f>IF(OR(Q5="",R5=""),"",Q5*R5)</f>
        <v/>
      </c>
      <c r="T5" s="35">
        <f>IF(OR(O5="",Q5="",S5=""),"",O5-Q5-S5)</f>
        <v/>
      </c>
      <c r="U5" s="2" t="inlineStr">
        <is>
          <t>Part Paid</t>
        </is>
      </c>
      <c r="V5" s="5" t="inlineStr">
        <is>
          <t>Balance expected with next mart payment run.</t>
        </is>
      </c>
    </row>
    <row r="6">
      <c r="A6" s="2" t="inlineStr">
        <is>
          <t>MS-2026-005</t>
        </is>
      </c>
      <c r="B6" s="32" t="n">
        <v>46156</v>
      </c>
      <c r="C6" s="2" t="inlineStr">
        <is>
          <t>Gort Mart</t>
        </is>
      </c>
      <c r="D6" s="4">
        <f>IF(C6="","",IFERROR(VLOOKUP(C6,'Reference Data &amp; Instructions'!$A$2:$C$8,2,FALSE),""))</f>
        <v/>
      </c>
      <c r="E6" s="5" t="inlineStr">
        <is>
          <t>Saoirse Kelly</t>
        </is>
      </c>
      <c r="F6" s="5" t="inlineStr">
        <is>
          <t>Tadhg Power - Waterford</t>
        </is>
      </c>
      <c r="G6" s="2" t="inlineStr">
        <is>
          <t>G5678901</t>
        </is>
      </c>
      <c r="H6" s="2" t="inlineStr">
        <is>
          <t>IE372218900577</t>
        </is>
      </c>
      <c r="I6" s="2" t="inlineStr">
        <is>
          <t>Simmental</t>
        </is>
      </c>
      <c r="J6" s="2" t="inlineStr">
        <is>
          <t>Heifer</t>
        </is>
      </c>
      <c r="K6" s="32" t="n">
        <v>45479</v>
      </c>
      <c r="L6" s="4">
        <f>IF(OR(K6="",B6=""),"",IFERROR(DATEDIF(K6,B6,"m"),""))</f>
        <v/>
      </c>
      <c r="M6" s="33" t="n">
        <v>560</v>
      </c>
      <c r="N6" s="34" t="n">
        <v>3.95</v>
      </c>
      <c r="O6" s="35">
        <f>IF(OR(M6="",N6=""),"",M6*N6)</f>
        <v/>
      </c>
      <c r="P6" s="36">
        <f>IF(C6="","",IFERROR(VLOOKUP(C6,'Reference Data &amp; Instructions'!$A$2:$C$8,3,FALSE),""))</f>
        <v/>
      </c>
      <c r="Q6" s="35">
        <f>IF(OR(O6="",P6=""),"",O6*P6)</f>
        <v/>
      </c>
      <c r="R6" s="37" t="n">
        <v>0.09</v>
      </c>
      <c r="S6" s="35">
        <f>IF(OR(Q6="",R6=""),"",Q6*R6)</f>
        <v/>
      </c>
      <c r="T6" s="35">
        <f>IF(OR(O6="",Q6="",S6=""),"",O6-Q6-S6)</f>
        <v/>
      </c>
      <c r="U6" s="2" t="inlineStr">
        <is>
          <t>Paid</t>
        </is>
      </c>
      <c r="V6" s="5" t="inlineStr">
        <is>
          <t>Sold as a single lot.</t>
        </is>
      </c>
    </row>
    <row r="7">
      <c r="A7" s="2" t="inlineStr">
        <is>
          <t>MS-2026-006</t>
        </is>
      </c>
      <c r="B7" s="32" t="n">
        <v>46176</v>
      </c>
      <c r="C7" s="2" t="inlineStr">
        <is>
          <t>Kilkenny Mart</t>
        </is>
      </c>
      <c r="D7" s="4">
        <f>IF(C7="","",IFERROR(VLOOKUP(C7,'Reference Data &amp; Instructions'!$A$2:$C$8,2,FALSE),""))</f>
        <v/>
      </c>
      <c r="E7" s="5" t="inlineStr">
        <is>
          <t>Conor Ryan</t>
        </is>
      </c>
      <c r="F7" s="5" t="inlineStr">
        <is>
          <t>Eoin Brennan - Kilkenny</t>
        </is>
      </c>
      <c r="G7" s="2" t="inlineStr">
        <is>
          <t>K6789012</t>
        </is>
      </c>
      <c r="H7" s="2" t="inlineStr">
        <is>
          <t>IE372219000688</t>
        </is>
      </c>
      <c r="I7" s="2" t="inlineStr">
        <is>
          <t>Angus</t>
        </is>
      </c>
      <c r="J7" s="2" t="inlineStr">
        <is>
          <t>Bull</t>
        </is>
      </c>
      <c r="K7" s="32" t="n">
        <v>45366</v>
      </c>
      <c r="L7" s="4">
        <f>IF(OR(K7="",B7=""),"",IFERROR(DATEDIF(K7,B7,"m"),""))</f>
        <v/>
      </c>
      <c r="M7" s="33" t="n">
        <v>610</v>
      </c>
      <c r="N7" s="34" t="n">
        <v>4.25</v>
      </c>
      <c r="O7" s="35">
        <f>IF(OR(M7="",N7=""),"",M7*N7)</f>
        <v/>
      </c>
      <c r="P7" s="36">
        <f>IF(C7="","",IFERROR(VLOOKUP(C7,'Reference Data &amp; Instructions'!$A$2:$C$8,3,FALSE),""))</f>
        <v/>
      </c>
      <c r="Q7" s="35">
        <f>IF(OR(O7="",P7=""),"",O7*P7)</f>
        <v/>
      </c>
      <c r="R7" s="37" t="n">
        <v>0.23</v>
      </c>
      <c r="S7" s="35">
        <f>IF(OR(Q7="",R7=""),"",Q7*R7)</f>
        <v/>
      </c>
      <c r="T7" s="35">
        <f>IF(OR(O7="",Q7="",S7=""),"",O7-Q7-S7)</f>
        <v/>
      </c>
      <c r="U7" s="2" t="inlineStr">
        <is>
          <t>Pending</t>
        </is>
      </c>
      <c r="V7" s="5" t="inlineStr">
        <is>
          <t>Check settlement reference against mart statement.</t>
        </is>
      </c>
    </row>
    <row r="8">
      <c r="A8" s="2" t="inlineStr">
        <is>
          <t>MS-2026-007</t>
        </is>
      </c>
      <c r="B8" s="32" t="n">
        <v>46200</v>
      </c>
      <c r="C8" s="2" t="inlineStr">
        <is>
          <t>Carnaross Mart</t>
        </is>
      </c>
      <c r="D8" s="4">
        <f>IF(C8="","",IFERROR(VLOOKUP(C8,'Reference Data &amp; Instructions'!$A$2:$C$8,2,FALSE),""))</f>
        <v/>
      </c>
      <c r="E8" s="5" t="inlineStr">
        <is>
          <t>Ciara Doyle</t>
        </is>
      </c>
      <c r="F8" s="5" t="inlineStr">
        <is>
          <t>Aisling Moran - Dublin</t>
        </is>
      </c>
      <c r="G8" s="2" t="inlineStr">
        <is>
          <t>M7890123</t>
        </is>
      </c>
      <c r="H8" s="2" t="inlineStr">
        <is>
          <t>IE372220100799</t>
        </is>
      </c>
      <c r="I8" s="2" t="inlineStr">
        <is>
          <t>Hereford</t>
        </is>
      </c>
      <c r="J8" s="2" t="inlineStr">
        <is>
          <t>Steer</t>
        </is>
      </c>
      <c r="K8" s="32" t="n">
        <v>45568</v>
      </c>
      <c r="L8" s="4">
        <f>IF(OR(K8="",B8=""),"",IFERROR(DATEDIF(K8,B8,"m"),""))</f>
        <v/>
      </c>
      <c r="M8" s="33" t="n">
        <v>480</v>
      </c>
      <c r="N8" s="34" t="n">
        <v>2.95</v>
      </c>
      <c r="O8" s="35">
        <f>IF(OR(M8="",N8=""),"",M8*N8)</f>
        <v/>
      </c>
      <c r="P8" s="36">
        <f>IF(C8="","",IFERROR(VLOOKUP(C8,'Reference Data &amp; Instructions'!$A$2:$C$8,3,FALSE),""))</f>
        <v/>
      </c>
      <c r="Q8" s="35">
        <f>IF(OR(O8="",P8=""),"",O8*P8)</f>
        <v/>
      </c>
      <c r="R8" s="37" t="n">
        <v>0</v>
      </c>
      <c r="S8" s="35">
        <f>IF(OR(Q8="",R8=""),"",Q8*R8)</f>
        <v/>
      </c>
      <c r="T8" s="35">
        <f>IF(OR(O8="",Q8="",S8=""),"",O8-Q8-S8)</f>
        <v/>
      </c>
      <c r="U8" s="2" t="inlineStr">
        <is>
          <t>Paid</t>
        </is>
      </c>
      <c r="V8" s="5" t="inlineStr">
        <is>
          <t>VAT not charged on this commission entry.</t>
        </is>
      </c>
    </row>
    <row r="9">
      <c r="A9" s="2" t="inlineStr">
        <is>
          <t>MS-2026-008</t>
        </is>
      </c>
      <c r="B9" s="32" t="n">
        <v>46219</v>
      </c>
      <c r="C9" s="2" t="inlineStr">
        <is>
          <t>Ennis Mart</t>
        </is>
      </c>
      <c r="D9" s="4">
        <f>IF(C9="","",IFERROR(VLOOKUP(C9,'Reference Data &amp; Instructions'!$A$2:$C$8,2,FALSE),""))</f>
        <v/>
      </c>
      <c r="E9" s="5" t="inlineStr">
        <is>
          <t>Oisín McCarthy</t>
        </is>
      </c>
      <c r="F9" s="5" t="inlineStr">
        <is>
          <t>Rory Collins - Cork</t>
        </is>
      </c>
      <c r="G9" s="2" t="inlineStr">
        <is>
          <t>E8901234</t>
        </is>
      </c>
      <c r="H9" s="2" t="inlineStr">
        <is>
          <t>IE372221200810</t>
        </is>
      </c>
      <c r="I9" s="2" t="inlineStr">
        <is>
          <t>Limousin</t>
        </is>
      </c>
      <c r="J9" s="2" t="inlineStr">
        <is>
          <t>Heifer</t>
        </is>
      </c>
      <c r="K9" s="32" t="n">
        <v>45431</v>
      </c>
      <c r="L9" s="4">
        <f>IF(OR(K9="",B9=""),"",IFERROR(DATEDIF(K9,B9,"m"),""))</f>
        <v/>
      </c>
      <c r="M9" s="33" t="n">
        <v>575</v>
      </c>
      <c r="N9" s="34" t="n">
        <v>4.1</v>
      </c>
      <c r="O9" s="35">
        <f>IF(OR(M9="",N9=""),"",M9*N9)</f>
        <v/>
      </c>
      <c r="P9" s="36">
        <f>IF(C9="","",IFERROR(VLOOKUP(C9,'Reference Data &amp; Instructions'!$A$2:$C$8,3,FALSE),""))</f>
        <v/>
      </c>
      <c r="Q9" s="35">
        <f>IF(OR(O9="",P9=""),"",O9*P9)</f>
        <v/>
      </c>
      <c r="R9" s="37" t="n">
        <v>0.23</v>
      </c>
      <c r="S9" s="35">
        <f>IF(OR(Q9="",R9=""),"",Q9*R9)</f>
        <v/>
      </c>
      <c r="T9" s="35">
        <f>IF(OR(O9="",Q9="",S9=""),"",O9-Q9-S9)</f>
        <v/>
      </c>
      <c r="U9" s="2" t="inlineStr">
        <is>
          <t>Part Paid</t>
        </is>
      </c>
      <c r="V9" s="5" t="inlineStr">
        <is>
          <t>Part payment received; retain supporting docket.</t>
        </is>
      </c>
    </row>
    <row r="10">
      <c r="A10" s="2" t="inlineStr">
        <is>
          <t>MS-2026-009</t>
        </is>
      </c>
      <c r="B10" s="32" t="n">
        <v>46255</v>
      </c>
      <c r="C10" s="2" t="inlineStr">
        <is>
          <t>Bandon Mart</t>
        </is>
      </c>
      <c r="D10" s="4">
        <f>IF(C10="","",IFERROR(VLOOKUP(C10,'Reference Data &amp; Instructions'!$A$2:$C$8,2,FALSE),""))</f>
        <v/>
      </c>
      <c r="E10" s="5" t="inlineStr">
        <is>
          <t>Róisín Finn</t>
        </is>
      </c>
      <c r="F10" s="5" t="inlineStr">
        <is>
          <t>Gráinne Sheehan - Galway</t>
        </is>
      </c>
      <c r="G10" s="2" t="inlineStr">
        <is>
          <t>B9012345</t>
        </is>
      </c>
      <c r="H10" s="2" t="inlineStr">
        <is>
          <t>IE372222300921</t>
        </is>
      </c>
      <c r="I10" s="2" t="inlineStr">
        <is>
          <t>Charolais</t>
        </is>
      </c>
      <c r="J10" s="2" t="inlineStr">
        <is>
          <t>Bull</t>
        </is>
      </c>
      <c r="K10" s="32" t="n">
        <v>45302</v>
      </c>
      <c r="L10" s="4">
        <f>IF(OR(K10="",B10=""),"",IFERROR(DATEDIF(K10,B10,"m"),""))</f>
        <v/>
      </c>
      <c r="M10" s="33" t="n">
        <v>695</v>
      </c>
      <c r="N10" s="34" t="n">
        <v>4.6</v>
      </c>
      <c r="O10" s="35">
        <f>IF(OR(M10="",N10=""),"",M10*N10)</f>
        <v/>
      </c>
      <c r="P10" s="36">
        <f>IF(C10="","",IFERROR(VLOOKUP(C10,'Reference Data &amp; Instructions'!$A$2:$C$8,3,FALSE),""))</f>
        <v/>
      </c>
      <c r="Q10" s="35">
        <f>IF(OR(O10="",P10=""),"",O10*P10)</f>
        <v/>
      </c>
      <c r="R10" s="37" t="n">
        <v>0.23</v>
      </c>
      <c r="S10" s="35">
        <f>IF(OR(Q10="",R10=""),"",Q10*R10)</f>
        <v/>
      </c>
      <c r="T10" s="35">
        <f>IF(OR(O10="",Q10="",S10=""),"",O10-Q10-S10)</f>
        <v/>
      </c>
      <c r="U10" s="2" t="inlineStr">
        <is>
          <t>Paid</t>
        </is>
      </c>
      <c r="V10" s="5" t="inlineStr">
        <is>
          <t>Bank receipt matched to mart statement.</t>
        </is>
      </c>
    </row>
    <row r="11">
      <c r="A11" s="2" t="n"/>
      <c r="B11" s="32" t="n"/>
      <c r="C11" s="2" t="n"/>
      <c r="D11" s="4">
        <f>IF(C11="","",IFERROR(VLOOKUP(C11,'Reference Data &amp; Instructions'!$A$2:$C$8,2,FALSE),""))</f>
        <v/>
      </c>
      <c r="E11" s="5" t="n"/>
      <c r="F11" s="5" t="n"/>
      <c r="G11" s="2" t="n"/>
      <c r="H11" s="2" t="n"/>
      <c r="I11" s="2" t="n"/>
      <c r="J11" s="2" t="n"/>
      <c r="K11" s="32" t="n"/>
      <c r="L11" s="4">
        <f>IF(OR(K11="",B11=""),"",IFERROR(DATEDIF(K11,B11,"m"),""))</f>
        <v/>
      </c>
      <c r="M11" s="33" t="n"/>
      <c r="N11" s="34" t="n"/>
      <c r="O11" s="35">
        <f>IF(OR(M11="",N11=""),"",M11*N11)</f>
        <v/>
      </c>
      <c r="P11" s="36">
        <f>IF(C11="","",IFERROR(VLOOKUP(C11,'Reference Data &amp; Instructions'!$A$2:$C$8,3,FALSE),""))</f>
        <v/>
      </c>
      <c r="Q11" s="35">
        <f>IF(OR(O11="",P11=""),"",O11*P11)</f>
        <v/>
      </c>
      <c r="R11" s="37" t="n"/>
      <c r="S11" s="35">
        <f>IF(OR(Q11="",R11=""),"",Q11*R11)</f>
        <v/>
      </c>
      <c r="T11" s="35">
        <f>IF(OR(O11="",Q11="",S11=""),"",O11-Q11-S11)</f>
        <v/>
      </c>
      <c r="U11" s="2" t="n"/>
      <c r="V11" s="5" t="n"/>
    </row>
    <row r="12">
      <c r="A12" s="2" t="n"/>
      <c r="B12" s="32" t="n"/>
      <c r="C12" s="2" t="n"/>
      <c r="D12" s="4">
        <f>IF(C12="","",IFERROR(VLOOKUP(C12,'Reference Data &amp; Instructions'!$A$2:$C$8,2,FALSE),""))</f>
        <v/>
      </c>
      <c r="E12" s="5" t="n"/>
      <c r="F12" s="5" t="n"/>
      <c r="G12" s="2" t="n"/>
      <c r="H12" s="2" t="n"/>
      <c r="I12" s="2" t="n"/>
      <c r="J12" s="2" t="n"/>
      <c r="K12" s="32" t="n"/>
      <c r="L12" s="4">
        <f>IF(OR(K12="",B12=""),"",IFERROR(DATEDIF(K12,B12,"m"),""))</f>
        <v/>
      </c>
      <c r="M12" s="33" t="n"/>
      <c r="N12" s="34" t="n"/>
      <c r="O12" s="35">
        <f>IF(OR(M12="",N12=""),"",M12*N12)</f>
        <v/>
      </c>
      <c r="P12" s="36">
        <f>IF(C12="","",IFERROR(VLOOKUP(C12,'Reference Data &amp; Instructions'!$A$2:$C$8,3,FALSE),""))</f>
        <v/>
      </c>
      <c r="Q12" s="35">
        <f>IF(OR(O12="",P12=""),"",O12*P12)</f>
        <v/>
      </c>
      <c r="R12" s="37" t="n"/>
      <c r="S12" s="35">
        <f>IF(OR(Q12="",R12=""),"",Q12*R12)</f>
        <v/>
      </c>
      <c r="T12" s="35">
        <f>IF(OR(O12="",Q12="",S12=""),"",O12-Q12-S12)</f>
        <v/>
      </c>
      <c r="U12" s="2" t="n"/>
      <c r="V12" s="5" t="n"/>
    </row>
    <row r="13">
      <c r="A13" s="2" t="n"/>
      <c r="B13" s="32" t="n"/>
      <c r="C13" s="2" t="n"/>
      <c r="D13" s="4">
        <f>IF(C13="","",IFERROR(VLOOKUP(C13,'Reference Data &amp; Instructions'!$A$2:$C$8,2,FALSE),""))</f>
        <v/>
      </c>
      <c r="E13" s="5" t="n"/>
      <c r="F13" s="5" t="n"/>
      <c r="G13" s="2" t="n"/>
      <c r="H13" s="2" t="n"/>
      <c r="I13" s="2" t="n"/>
      <c r="J13" s="2" t="n"/>
      <c r="K13" s="32" t="n"/>
      <c r="L13" s="4">
        <f>IF(OR(K13="",B13=""),"",IFERROR(DATEDIF(K13,B13,"m"),""))</f>
        <v/>
      </c>
      <c r="M13" s="33" t="n"/>
      <c r="N13" s="34" t="n"/>
      <c r="O13" s="35">
        <f>IF(OR(M13="",N13=""),"",M13*N13)</f>
        <v/>
      </c>
      <c r="P13" s="36">
        <f>IF(C13="","",IFERROR(VLOOKUP(C13,'Reference Data &amp; Instructions'!$A$2:$C$8,3,FALSE),""))</f>
        <v/>
      </c>
      <c r="Q13" s="35">
        <f>IF(OR(O13="",P13=""),"",O13*P13)</f>
        <v/>
      </c>
      <c r="R13" s="37" t="n"/>
      <c r="S13" s="35">
        <f>IF(OR(Q13="",R13=""),"",Q13*R13)</f>
        <v/>
      </c>
      <c r="T13" s="35">
        <f>IF(OR(O13="",Q13="",S13=""),"",O13-Q13-S13)</f>
        <v/>
      </c>
      <c r="U13" s="2" t="n"/>
      <c r="V13" s="5" t="n"/>
    </row>
    <row r="14">
      <c r="A14" s="2" t="n"/>
      <c r="B14" s="32" t="n"/>
      <c r="C14" s="2" t="n"/>
      <c r="D14" s="4">
        <f>IF(C14="","",IFERROR(VLOOKUP(C14,'Reference Data &amp; Instructions'!$A$2:$C$8,2,FALSE),""))</f>
        <v/>
      </c>
      <c r="E14" s="5" t="n"/>
      <c r="F14" s="5" t="n"/>
      <c r="G14" s="2" t="n"/>
      <c r="H14" s="2" t="n"/>
      <c r="I14" s="2" t="n"/>
      <c r="J14" s="2" t="n"/>
      <c r="K14" s="32" t="n"/>
      <c r="L14" s="4">
        <f>IF(OR(K14="",B14=""),"",IFERROR(DATEDIF(K14,B14,"m"),""))</f>
        <v/>
      </c>
      <c r="M14" s="33" t="n"/>
      <c r="N14" s="34" t="n"/>
      <c r="O14" s="35">
        <f>IF(OR(M14="",N14=""),"",M14*N14)</f>
        <v/>
      </c>
      <c r="P14" s="36">
        <f>IF(C14="","",IFERROR(VLOOKUP(C14,'Reference Data &amp; Instructions'!$A$2:$C$8,3,FALSE),""))</f>
        <v/>
      </c>
      <c r="Q14" s="35">
        <f>IF(OR(O14="",P14=""),"",O14*P14)</f>
        <v/>
      </c>
      <c r="R14" s="37" t="n"/>
      <c r="S14" s="35">
        <f>IF(OR(Q14="",R14=""),"",Q14*R14)</f>
        <v/>
      </c>
      <c r="T14" s="35">
        <f>IF(OR(O14="",Q14="",S14=""),"",O14-Q14-S14)</f>
        <v/>
      </c>
      <c r="U14" s="2" t="n"/>
      <c r="V14" s="5" t="n"/>
    </row>
    <row r="15">
      <c r="A15" s="2" t="n"/>
      <c r="B15" s="32" t="n"/>
      <c r="C15" s="2" t="n"/>
      <c r="D15" s="4">
        <f>IF(C15="","",IFERROR(VLOOKUP(C15,'Reference Data &amp; Instructions'!$A$2:$C$8,2,FALSE),""))</f>
        <v/>
      </c>
      <c r="E15" s="5" t="n"/>
      <c r="F15" s="5" t="n"/>
      <c r="G15" s="2" t="n"/>
      <c r="H15" s="2" t="n"/>
      <c r="I15" s="2" t="n"/>
      <c r="J15" s="2" t="n"/>
      <c r="K15" s="32" t="n"/>
      <c r="L15" s="4">
        <f>IF(OR(K15="",B15=""),"",IFERROR(DATEDIF(K15,B15,"m"),""))</f>
        <v/>
      </c>
      <c r="M15" s="33" t="n"/>
      <c r="N15" s="34" t="n"/>
      <c r="O15" s="35">
        <f>IF(OR(M15="",N15=""),"",M15*N15)</f>
        <v/>
      </c>
      <c r="P15" s="36">
        <f>IF(C15="","",IFERROR(VLOOKUP(C15,'Reference Data &amp; Instructions'!$A$2:$C$8,3,FALSE),""))</f>
        <v/>
      </c>
      <c r="Q15" s="35">
        <f>IF(OR(O15="",P15=""),"",O15*P15)</f>
        <v/>
      </c>
      <c r="R15" s="37" t="n"/>
      <c r="S15" s="35">
        <f>IF(OR(Q15="",R15=""),"",Q15*R15)</f>
        <v/>
      </c>
      <c r="T15" s="35">
        <f>IF(OR(O15="",Q15="",S15=""),"",O15-Q15-S15)</f>
        <v/>
      </c>
      <c r="U15" s="2" t="n"/>
      <c r="V15" s="5" t="n"/>
    </row>
    <row r="16">
      <c r="A16" s="2" t="n"/>
      <c r="B16" s="32" t="n"/>
      <c r="C16" s="2" t="n"/>
      <c r="D16" s="4">
        <f>IF(C16="","",IFERROR(VLOOKUP(C16,'Reference Data &amp; Instructions'!$A$2:$C$8,2,FALSE),""))</f>
        <v/>
      </c>
      <c r="E16" s="5" t="n"/>
      <c r="F16" s="5" t="n"/>
      <c r="G16" s="2" t="n"/>
      <c r="H16" s="2" t="n"/>
      <c r="I16" s="2" t="n"/>
      <c r="J16" s="2" t="n"/>
      <c r="K16" s="32" t="n"/>
      <c r="L16" s="4">
        <f>IF(OR(K16="",B16=""),"",IFERROR(DATEDIF(K16,B16,"m"),""))</f>
        <v/>
      </c>
      <c r="M16" s="33" t="n"/>
      <c r="N16" s="34" t="n"/>
      <c r="O16" s="35">
        <f>IF(OR(M16="",N16=""),"",M16*N16)</f>
        <v/>
      </c>
      <c r="P16" s="36">
        <f>IF(C16="","",IFERROR(VLOOKUP(C16,'Reference Data &amp; Instructions'!$A$2:$C$8,3,FALSE),""))</f>
        <v/>
      </c>
      <c r="Q16" s="35">
        <f>IF(OR(O16="",P16=""),"",O16*P16)</f>
        <v/>
      </c>
      <c r="R16" s="37" t="n"/>
      <c r="S16" s="35">
        <f>IF(OR(Q16="",R16=""),"",Q16*R16)</f>
        <v/>
      </c>
      <c r="T16" s="35">
        <f>IF(OR(O16="",Q16="",S16=""),"",O16-Q16-S16)</f>
        <v/>
      </c>
      <c r="U16" s="2" t="n"/>
      <c r="V16" s="5" t="n"/>
    </row>
    <row r="17">
      <c r="A17" s="2" t="n"/>
      <c r="B17" s="32" t="n"/>
      <c r="C17" s="2" t="n"/>
      <c r="D17" s="4">
        <f>IF(C17="","",IFERROR(VLOOKUP(C17,'Reference Data &amp; Instructions'!$A$2:$C$8,2,FALSE),""))</f>
        <v/>
      </c>
      <c r="E17" s="5" t="n"/>
      <c r="F17" s="5" t="n"/>
      <c r="G17" s="2" t="n"/>
      <c r="H17" s="2" t="n"/>
      <c r="I17" s="2" t="n"/>
      <c r="J17" s="2" t="n"/>
      <c r="K17" s="32" t="n"/>
      <c r="L17" s="4">
        <f>IF(OR(K17="",B17=""),"",IFERROR(DATEDIF(K17,B17,"m"),""))</f>
        <v/>
      </c>
      <c r="M17" s="33" t="n"/>
      <c r="N17" s="34" t="n"/>
      <c r="O17" s="35">
        <f>IF(OR(M17="",N17=""),"",M17*N17)</f>
        <v/>
      </c>
      <c r="P17" s="36">
        <f>IF(C17="","",IFERROR(VLOOKUP(C17,'Reference Data &amp; Instructions'!$A$2:$C$8,3,FALSE),""))</f>
        <v/>
      </c>
      <c r="Q17" s="35">
        <f>IF(OR(O17="",P17=""),"",O17*P17)</f>
        <v/>
      </c>
      <c r="R17" s="37" t="n"/>
      <c r="S17" s="35">
        <f>IF(OR(Q17="",R17=""),"",Q17*R17)</f>
        <v/>
      </c>
      <c r="T17" s="35">
        <f>IF(OR(O17="",Q17="",S17=""),"",O17-Q17-S17)</f>
        <v/>
      </c>
      <c r="U17" s="2" t="n"/>
      <c r="V17" s="5" t="n"/>
    </row>
    <row r="18">
      <c r="A18" s="2" t="n"/>
      <c r="B18" s="32" t="n"/>
      <c r="C18" s="2" t="n"/>
      <c r="D18" s="4">
        <f>IF(C18="","",IFERROR(VLOOKUP(C18,'Reference Data &amp; Instructions'!$A$2:$C$8,2,FALSE),""))</f>
        <v/>
      </c>
      <c r="E18" s="5" t="n"/>
      <c r="F18" s="5" t="n"/>
      <c r="G18" s="2" t="n"/>
      <c r="H18" s="2" t="n"/>
      <c r="I18" s="2" t="n"/>
      <c r="J18" s="2" t="n"/>
      <c r="K18" s="32" t="n"/>
      <c r="L18" s="4">
        <f>IF(OR(K18="",B18=""),"",IFERROR(DATEDIF(K18,B18,"m"),""))</f>
        <v/>
      </c>
      <c r="M18" s="33" t="n"/>
      <c r="N18" s="34" t="n"/>
      <c r="O18" s="35">
        <f>IF(OR(M18="",N18=""),"",M18*N18)</f>
        <v/>
      </c>
      <c r="P18" s="36">
        <f>IF(C18="","",IFERROR(VLOOKUP(C18,'Reference Data &amp; Instructions'!$A$2:$C$8,3,FALSE),""))</f>
        <v/>
      </c>
      <c r="Q18" s="35">
        <f>IF(OR(O18="",P18=""),"",O18*P18)</f>
        <v/>
      </c>
      <c r="R18" s="37" t="n"/>
      <c r="S18" s="35">
        <f>IF(OR(Q18="",R18=""),"",Q18*R18)</f>
        <v/>
      </c>
      <c r="T18" s="35">
        <f>IF(OR(O18="",Q18="",S18=""),"",O18-Q18-S18)</f>
        <v/>
      </c>
      <c r="U18" s="2" t="n"/>
      <c r="V18" s="5" t="n"/>
    </row>
    <row r="19">
      <c r="A19" s="2" t="n"/>
      <c r="B19" s="32" t="n"/>
      <c r="C19" s="2" t="n"/>
      <c r="D19" s="4">
        <f>IF(C19="","",IFERROR(VLOOKUP(C19,'Reference Data &amp; Instructions'!$A$2:$C$8,2,FALSE),""))</f>
        <v/>
      </c>
      <c r="E19" s="5" t="n"/>
      <c r="F19" s="5" t="n"/>
      <c r="G19" s="2" t="n"/>
      <c r="H19" s="2" t="n"/>
      <c r="I19" s="2" t="n"/>
      <c r="J19" s="2" t="n"/>
      <c r="K19" s="32" t="n"/>
      <c r="L19" s="4">
        <f>IF(OR(K19="",B19=""),"",IFERROR(DATEDIF(K19,B19,"m"),""))</f>
        <v/>
      </c>
      <c r="M19" s="33" t="n"/>
      <c r="N19" s="34" t="n"/>
      <c r="O19" s="35">
        <f>IF(OR(M19="",N19=""),"",M19*N19)</f>
        <v/>
      </c>
      <c r="P19" s="36">
        <f>IF(C19="","",IFERROR(VLOOKUP(C19,'Reference Data &amp; Instructions'!$A$2:$C$8,3,FALSE),""))</f>
        <v/>
      </c>
      <c r="Q19" s="35">
        <f>IF(OR(O19="",P19=""),"",O19*P19)</f>
        <v/>
      </c>
      <c r="R19" s="37" t="n"/>
      <c r="S19" s="35">
        <f>IF(OR(Q19="",R19=""),"",Q19*R19)</f>
        <v/>
      </c>
      <c r="T19" s="35">
        <f>IF(OR(O19="",Q19="",S19=""),"",O19-Q19-S19)</f>
        <v/>
      </c>
      <c r="U19" s="2" t="n"/>
      <c r="V19" s="5" t="n"/>
    </row>
    <row r="20">
      <c r="A20" s="2" t="n"/>
      <c r="B20" s="32" t="n"/>
      <c r="C20" s="2" t="n"/>
      <c r="D20" s="4">
        <f>IF(C20="","",IFERROR(VLOOKUP(C20,'Reference Data &amp; Instructions'!$A$2:$C$8,2,FALSE),""))</f>
        <v/>
      </c>
      <c r="E20" s="5" t="n"/>
      <c r="F20" s="5" t="n"/>
      <c r="G20" s="2" t="n"/>
      <c r="H20" s="2" t="n"/>
      <c r="I20" s="2" t="n"/>
      <c r="J20" s="2" t="n"/>
      <c r="K20" s="32" t="n"/>
      <c r="L20" s="4">
        <f>IF(OR(K20="",B20=""),"",IFERROR(DATEDIF(K20,B20,"m"),""))</f>
        <v/>
      </c>
      <c r="M20" s="33" t="n"/>
      <c r="N20" s="34" t="n"/>
      <c r="O20" s="35">
        <f>IF(OR(M20="",N20=""),"",M20*N20)</f>
        <v/>
      </c>
      <c r="P20" s="36">
        <f>IF(C20="","",IFERROR(VLOOKUP(C20,'Reference Data &amp; Instructions'!$A$2:$C$8,3,FALSE),""))</f>
        <v/>
      </c>
      <c r="Q20" s="35">
        <f>IF(OR(O20="",P20=""),"",O20*P20)</f>
        <v/>
      </c>
      <c r="R20" s="37" t="n"/>
      <c r="S20" s="35">
        <f>IF(OR(Q20="",R20=""),"",Q20*R20)</f>
        <v/>
      </c>
      <c r="T20" s="35">
        <f>IF(OR(O20="",Q20="",S20=""),"",O20-Q20-S20)</f>
        <v/>
      </c>
      <c r="U20" s="2" t="n"/>
      <c r="V20" s="5" t="n"/>
    </row>
    <row r="21">
      <c r="A21" s="2" t="n"/>
      <c r="B21" s="32" t="n"/>
      <c r="C21" s="2" t="n"/>
      <c r="D21" s="4">
        <f>IF(C21="","",IFERROR(VLOOKUP(C21,'Reference Data &amp; Instructions'!$A$2:$C$8,2,FALSE),""))</f>
        <v/>
      </c>
      <c r="E21" s="5" t="n"/>
      <c r="F21" s="5" t="n"/>
      <c r="G21" s="2" t="n"/>
      <c r="H21" s="2" t="n"/>
      <c r="I21" s="2" t="n"/>
      <c r="J21" s="2" t="n"/>
      <c r="K21" s="32" t="n"/>
      <c r="L21" s="4">
        <f>IF(OR(K21="",B21=""),"",IFERROR(DATEDIF(K21,B21,"m"),""))</f>
        <v/>
      </c>
      <c r="M21" s="33" t="n"/>
      <c r="N21" s="34" t="n"/>
      <c r="O21" s="35">
        <f>IF(OR(M21="",N21=""),"",M21*N21)</f>
        <v/>
      </c>
      <c r="P21" s="36">
        <f>IF(C21="","",IFERROR(VLOOKUP(C21,'Reference Data &amp; Instructions'!$A$2:$C$8,3,FALSE),""))</f>
        <v/>
      </c>
      <c r="Q21" s="35">
        <f>IF(OR(O21="",P21=""),"",O21*P21)</f>
        <v/>
      </c>
      <c r="R21" s="37" t="n"/>
      <c r="S21" s="35">
        <f>IF(OR(Q21="",R21=""),"",Q21*R21)</f>
        <v/>
      </c>
      <c r="T21" s="35">
        <f>IF(OR(O21="",Q21="",S21=""),"",O21-Q21-S21)</f>
        <v/>
      </c>
      <c r="U21" s="2" t="n"/>
      <c r="V21" s="5" t="n"/>
    </row>
    <row r="22">
      <c r="A22" s="2" t="n"/>
      <c r="B22" s="32" t="n"/>
      <c r="C22" s="2" t="n"/>
      <c r="D22" s="4">
        <f>IF(C22="","",IFERROR(VLOOKUP(C22,'Reference Data &amp; Instructions'!$A$2:$C$8,2,FALSE),""))</f>
        <v/>
      </c>
      <c r="E22" s="5" t="n"/>
      <c r="F22" s="5" t="n"/>
      <c r="G22" s="2" t="n"/>
      <c r="H22" s="2" t="n"/>
      <c r="I22" s="2" t="n"/>
      <c r="J22" s="2" t="n"/>
      <c r="K22" s="32" t="n"/>
      <c r="L22" s="4">
        <f>IF(OR(K22="",B22=""),"",IFERROR(DATEDIF(K22,B22,"m"),""))</f>
        <v/>
      </c>
      <c r="M22" s="33" t="n"/>
      <c r="N22" s="34" t="n"/>
      <c r="O22" s="35">
        <f>IF(OR(M22="",N22=""),"",M22*N22)</f>
        <v/>
      </c>
      <c r="P22" s="36">
        <f>IF(C22="","",IFERROR(VLOOKUP(C22,'Reference Data &amp; Instructions'!$A$2:$C$8,3,FALSE),""))</f>
        <v/>
      </c>
      <c r="Q22" s="35">
        <f>IF(OR(O22="",P22=""),"",O22*P22)</f>
        <v/>
      </c>
      <c r="R22" s="37" t="n"/>
      <c r="S22" s="35">
        <f>IF(OR(Q22="",R22=""),"",Q22*R22)</f>
        <v/>
      </c>
      <c r="T22" s="35">
        <f>IF(OR(O22="",Q22="",S22=""),"",O22-Q22-S22)</f>
        <v/>
      </c>
      <c r="U22" s="2" t="n"/>
      <c r="V22" s="5" t="n"/>
    </row>
    <row r="23">
      <c r="A23" s="2" t="n"/>
      <c r="B23" s="32" t="n"/>
      <c r="C23" s="2" t="n"/>
      <c r="D23" s="4">
        <f>IF(C23="","",IFERROR(VLOOKUP(C23,'Reference Data &amp; Instructions'!$A$2:$C$8,2,FALSE),""))</f>
        <v/>
      </c>
      <c r="E23" s="5" t="n"/>
      <c r="F23" s="5" t="n"/>
      <c r="G23" s="2" t="n"/>
      <c r="H23" s="2" t="n"/>
      <c r="I23" s="2" t="n"/>
      <c r="J23" s="2" t="n"/>
      <c r="K23" s="32" t="n"/>
      <c r="L23" s="4">
        <f>IF(OR(K23="",B23=""),"",IFERROR(DATEDIF(K23,B23,"m"),""))</f>
        <v/>
      </c>
      <c r="M23" s="33" t="n"/>
      <c r="N23" s="34" t="n"/>
      <c r="O23" s="35">
        <f>IF(OR(M23="",N23=""),"",M23*N23)</f>
        <v/>
      </c>
      <c r="P23" s="36">
        <f>IF(C23="","",IFERROR(VLOOKUP(C23,'Reference Data &amp; Instructions'!$A$2:$C$8,3,FALSE),""))</f>
        <v/>
      </c>
      <c r="Q23" s="35">
        <f>IF(OR(O23="",P23=""),"",O23*P23)</f>
        <v/>
      </c>
      <c r="R23" s="37" t="n"/>
      <c r="S23" s="35">
        <f>IF(OR(Q23="",R23=""),"",Q23*R23)</f>
        <v/>
      </c>
      <c r="T23" s="35">
        <f>IF(OR(O23="",Q23="",S23=""),"",O23-Q23-S23)</f>
        <v/>
      </c>
      <c r="U23" s="2" t="n"/>
      <c r="V23" s="5" t="n"/>
    </row>
    <row r="24">
      <c r="A24" s="2" t="n"/>
      <c r="B24" s="32" t="n"/>
      <c r="C24" s="2" t="n"/>
      <c r="D24" s="4">
        <f>IF(C24="","",IFERROR(VLOOKUP(C24,'Reference Data &amp; Instructions'!$A$2:$C$8,2,FALSE),""))</f>
        <v/>
      </c>
      <c r="E24" s="5" t="n"/>
      <c r="F24" s="5" t="n"/>
      <c r="G24" s="2" t="n"/>
      <c r="H24" s="2" t="n"/>
      <c r="I24" s="2" t="n"/>
      <c r="J24" s="2" t="n"/>
      <c r="K24" s="32" t="n"/>
      <c r="L24" s="4">
        <f>IF(OR(K24="",B24=""),"",IFERROR(DATEDIF(K24,B24,"m"),""))</f>
        <v/>
      </c>
      <c r="M24" s="33" t="n"/>
      <c r="N24" s="34" t="n"/>
      <c r="O24" s="35">
        <f>IF(OR(M24="",N24=""),"",M24*N24)</f>
        <v/>
      </c>
      <c r="P24" s="36">
        <f>IF(C24="","",IFERROR(VLOOKUP(C24,'Reference Data &amp; Instructions'!$A$2:$C$8,3,FALSE),""))</f>
        <v/>
      </c>
      <c r="Q24" s="35">
        <f>IF(OR(O24="",P24=""),"",O24*P24)</f>
        <v/>
      </c>
      <c r="R24" s="37" t="n"/>
      <c r="S24" s="35">
        <f>IF(OR(Q24="",R24=""),"",Q24*R24)</f>
        <v/>
      </c>
      <c r="T24" s="35">
        <f>IF(OR(O24="",Q24="",S24=""),"",O24-Q24-S24)</f>
        <v/>
      </c>
      <c r="U24" s="2" t="n"/>
      <c r="V24" s="5" t="n"/>
    </row>
    <row r="25">
      <c r="A25" s="2" t="n"/>
      <c r="B25" s="32" t="n"/>
      <c r="C25" s="2" t="n"/>
      <c r="D25" s="4">
        <f>IF(C25="","",IFERROR(VLOOKUP(C25,'Reference Data &amp; Instructions'!$A$2:$C$8,2,FALSE),""))</f>
        <v/>
      </c>
      <c r="E25" s="5" t="n"/>
      <c r="F25" s="5" t="n"/>
      <c r="G25" s="2" t="n"/>
      <c r="H25" s="2" t="n"/>
      <c r="I25" s="2" t="n"/>
      <c r="J25" s="2" t="n"/>
      <c r="K25" s="32" t="n"/>
      <c r="L25" s="4">
        <f>IF(OR(K25="",B25=""),"",IFERROR(DATEDIF(K25,B25,"m"),""))</f>
        <v/>
      </c>
      <c r="M25" s="33" t="n"/>
      <c r="N25" s="34" t="n"/>
      <c r="O25" s="35">
        <f>IF(OR(M25="",N25=""),"",M25*N25)</f>
        <v/>
      </c>
      <c r="P25" s="36">
        <f>IF(C25="","",IFERROR(VLOOKUP(C25,'Reference Data &amp; Instructions'!$A$2:$C$8,3,FALSE),""))</f>
        <v/>
      </c>
      <c r="Q25" s="35">
        <f>IF(OR(O25="",P25=""),"",O25*P25)</f>
        <v/>
      </c>
      <c r="R25" s="37" t="n"/>
      <c r="S25" s="35">
        <f>IF(OR(Q25="",R25=""),"",Q25*R25)</f>
        <v/>
      </c>
      <c r="T25" s="35">
        <f>IF(OR(O25="",Q25="",S25=""),"",O25-Q25-S25)</f>
        <v/>
      </c>
      <c r="U25" s="2" t="n"/>
      <c r="V25" s="5" t="n"/>
    </row>
    <row r="26">
      <c r="A26" s="2" t="n"/>
      <c r="B26" s="32" t="n"/>
      <c r="C26" s="2" t="n"/>
      <c r="D26" s="4">
        <f>IF(C26="","",IFERROR(VLOOKUP(C26,'Reference Data &amp; Instructions'!$A$2:$C$8,2,FALSE),""))</f>
        <v/>
      </c>
      <c r="E26" s="5" t="n"/>
      <c r="F26" s="5" t="n"/>
      <c r="G26" s="2" t="n"/>
      <c r="H26" s="2" t="n"/>
      <c r="I26" s="2" t="n"/>
      <c r="J26" s="2" t="n"/>
      <c r="K26" s="32" t="n"/>
      <c r="L26" s="4">
        <f>IF(OR(K26="",B26=""),"",IFERROR(DATEDIF(K26,B26,"m"),""))</f>
        <v/>
      </c>
      <c r="M26" s="33" t="n"/>
      <c r="N26" s="34" t="n"/>
      <c r="O26" s="35">
        <f>IF(OR(M26="",N26=""),"",M26*N26)</f>
        <v/>
      </c>
      <c r="P26" s="36">
        <f>IF(C26="","",IFERROR(VLOOKUP(C26,'Reference Data &amp; Instructions'!$A$2:$C$8,3,FALSE),""))</f>
        <v/>
      </c>
      <c r="Q26" s="35">
        <f>IF(OR(O26="",P26=""),"",O26*P26)</f>
        <v/>
      </c>
      <c r="R26" s="37" t="n"/>
      <c r="S26" s="35">
        <f>IF(OR(Q26="",R26=""),"",Q26*R26)</f>
        <v/>
      </c>
      <c r="T26" s="35">
        <f>IF(OR(O26="",Q26="",S26=""),"",O26-Q26-S26)</f>
        <v/>
      </c>
      <c r="U26" s="2" t="n"/>
      <c r="V26" s="5" t="n"/>
    </row>
    <row r="27">
      <c r="A27" s="2" t="n"/>
      <c r="B27" s="32" t="n"/>
      <c r="C27" s="2" t="n"/>
      <c r="D27" s="4">
        <f>IF(C27="","",IFERROR(VLOOKUP(C27,'Reference Data &amp; Instructions'!$A$2:$C$8,2,FALSE),""))</f>
        <v/>
      </c>
      <c r="E27" s="5" t="n"/>
      <c r="F27" s="5" t="n"/>
      <c r="G27" s="2" t="n"/>
      <c r="H27" s="2" t="n"/>
      <c r="I27" s="2" t="n"/>
      <c r="J27" s="2" t="n"/>
      <c r="K27" s="32" t="n"/>
      <c r="L27" s="4">
        <f>IF(OR(K27="",B27=""),"",IFERROR(DATEDIF(K27,B27,"m"),""))</f>
        <v/>
      </c>
      <c r="M27" s="33" t="n"/>
      <c r="N27" s="34" t="n"/>
      <c r="O27" s="35">
        <f>IF(OR(M27="",N27=""),"",M27*N27)</f>
        <v/>
      </c>
      <c r="P27" s="36">
        <f>IF(C27="","",IFERROR(VLOOKUP(C27,'Reference Data &amp; Instructions'!$A$2:$C$8,3,FALSE),""))</f>
        <v/>
      </c>
      <c r="Q27" s="35">
        <f>IF(OR(O27="",P27=""),"",O27*P27)</f>
        <v/>
      </c>
      <c r="R27" s="37" t="n"/>
      <c r="S27" s="35">
        <f>IF(OR(Q27="",R27=""),"",Q27*R27)</f>
        <v/>
      </c>
      <c r="T27" s="35">
        <f>IF(OR(O27="",Q27="",S27=""),"",O27-Q27-S27)</f>
        <v/>
      </c>
      <c r="U27" s="2" t="n"/>
      <c r="V27" s="5" t="n"/>
    </row>
    <row r="28">
      <c r="A28" s="2" t="n"/>
      <c r="B28" s="32" t="n"/>
      <c r="C28" s="2" t="n"/>
      <c r="D28" s="4">
        <f>IF(C28="","",IFERROR(VLOOKUP(C28,'Reference Data &amp; Instructions'!$A$2:$C$8,2,FALSE),""))</f>
        <v/>
      </c>
      <c r="E28" s="5" t="n"/>
      <c r="F28" s="5" t="n"/>
      <c r="G28" s="2" t="n"/>
      <c r="H28" s="2" t="n"/>
      <c r="I28" s="2" t="n"/>
      <c r="J28" s="2" t="n"/>
      <c r="K28" s="32" t="n"/>
      <c r="L28" s="4">
        <f>IF(OR(K28="",B28=""),"",IFERROR(DATEDIF(K28,B28,"m"),""))</f>
        <v/>
      </c>
      <c r="M28" s="33" t="n"/>
      <c r="N28" s="34" t="n"/>
      <c r="O28" s="35">
        <f>IF(OR(M28="",N28=""),"",M28*N28)</f>
        <v/>
      </c>
      <c r="P28" s="36">
        <f>IF(C28="","",IFERROR(VLOOKUP(C28,'Reference Data &amp; Instructions'!$A$2:$C$8,3,FALSE),""))</f>
        <v/>
      </c>
      <c r="Q28" s="35">
        <f>IF(OR(O28="",P28=""),"",O28*P28)</f>
        <v/>
      </c>
      <c r="R28" s="37" t="n"/>
      <c r="S28" s="35">
        <f>IF(OR(Q28="",R28=""),"",Q28*R28)</f>
        <v/>
      </c>
      <c r="T28" s="35">
        <f>IF(OR(O28="",Q28="",S28=""),"",O28-Q28-S28)</f>
        <v/>
      </c>
      <c r="U28" s="2" t="n"/>
      <c r="V28" s="5" t="n"/>
    </row>
    <row r="29">
      <c r="A29" s="2" t="n"/>
      <c r="B29" s="32" t="n"/>
      <c r="C29" s="2" t="n"/>
      <c r="D29" s="4">
        <f>IF(C29="","",IFERROR(VLOOKUP(C29,'Reference Data &amp; Instructions'!$A$2:$C$8,2,FALSE),""))</f>
        <v/>
      </c>
      <c r="E29" s="5" t="n"/>
      <c r="F29" s="5" t="n"/>
      <c r="G29" s="2" t="n"/>
      <c r="H29" s="2" t="n"/>
      <c r="I29" s="2" t="n"/>
      <c r="J29" s="2" t="n"/>
      <c r="K29" s="32" t="n"/>
      <c r="L29" s="4">
        <f>IF(OR(K29="",B29=""),"",IFERROR(DATEDIF(K29,B29,"m"),""))</f>
        <v/>
      </c>
      <c r="M29" s="33" t="n"/>
      <c r="N29" s="34" t="n"/>
      <c r="O29" s="35">
        <f>IF(OR(M29="",N29=""),"",M29*N29)</f>
        <v/>
      </c>
      <c r="P29" s="36">
        <f>IF(C29="","",IFERROR(VLOOKUP(C29,'Reference Data &amp; Instructions'!$A$2:$C$8,3,FALSE),""))</f>
        <v/>
      </c>
      <c r="Q29" s="35">
        <f>IF(OR(O29="",P29=""),"",O29*P29)</f>
        <v/>
      </c>
      <c r="R29" s="37" t="n"/>
      <c r="S29" s="35">
        <f>IF(OR(Q29="",R29=""),"",Q29*R29)</f>
        <v/>
      </c>
      <c r="T29" s="35">
        <f>IF(OR(O29="",Q29="",S29=""),"",O29-Q29-S29)</f>
        <v/>
      </c>
      <c r="U29" s="2" t="n"/>
      <c r="V29" s="5" t="n"/>
    </row>
    <row r="30">
      <c r="A30" s="2" t="n"/>
      <c r="B30" s="32" t="n"/>
      <c r="C30" s="2" t="n"/>
      <c r="D30" s="4">
        <f>IF(C30="","",IFERROR(VLOOKUP(C30,'Reference Data &amp; Instructions'!$A$2:$C$8,2,FALSE),""))</f>
        <v/>
      </c>
      <c r="E30" s="5" t="n"/>
      <c r="F30" s="5" t="n"/>
      <c r="G30" s="2" t="n"/>
      <c r="H30" s="2" t="n"/>
      <c r="I30" s="2" t="n"/>
      <c r="J30" s="2" t="n"/>
      <c r="K30" s="32" t="n"/>
      <c r="L30" s="4">
        <f>IF(OR(K30="",B30=""),"",IFERROR(DATEDIF(K30,B30,"m"),""))</f>
        <v/>
      </c>
      <c r="M30" s="33" t="n"/>
      <c r="N30" s="34" t="n"/>
      <c r="O30" s="35">
        <f>IF(OR(M30="",N30=""),"",M30*N30)</f>
        <v/>
      </c>
      <c r="P30" s="36">
        <f>IF(C30="","",IFERROR(VLOOKUP(C30,'Reference Data &amp; Instructions'!$A$2:$C$8,3,FALSE),""))</f>
        <v/>
      </c>
      <c r="Q30" s="35">
        <f>IF(OR(O30="",P30=""),"",O30*P30)</f>
        <v/>
      </c>
      <c r="R30" s="37" t="n"/>
      <c r="S30" s="35">
        <f>IF(OR(Q30="",R30=""),"",Q30*R30)</f>
        <v/>
      </c>
      <c r="T30" s="35">
        <f>IF(OR(O30="",Q30="",S30=""),"",O30-Q30-S30)</f>
        <v/>
      </c>
      <c r="U30" s="2" t="n"/>
      <c r="V30" s="5" t="n"/>
    </row>
    <row r="31">
      <c r="A31" s="2" t="n"/>
      <c r="B31" s="32" t="n"/>
      <c r="C31" s="2" t="n"/>
      <c r="D31" s="4">
        <f>IF(C31="","",IFERROR(VLOOKUP(C31,'Reference Data &amp; Instructions'!$A$2:$C$8,2,FALSE),""))</f>
        <v/>
      </c>
      <c r="E31" s="5" t="n"/>
      <c r="F31" s="5" t="n"/>
      <c r="G31" s="2" t="n"/>
      <c r="H31" s="2" t="n"/>
      <c r="I31" s="2" t="n"/>
      <c r="J31" s="2" t="n"/>
      <c r="K31" s="32" t="n"/>
      <c r="L31" s="4">
        <f>IF(OR(K31="",B31=""),"",IFERROR(DATEDIF(K31,B31,"m"),""))</f>
        <v/>
      </c>
      <c r="M31" s="33" t="n"/>
      <c r="N31" s="34" t="n"/>
      <c r="O31" s="35">
        <f>IF(OR(M31="",N31=""),"",M31*N31)</f>
        <v/>
      </c>
      <c r="P31" s="36">
        <f>IF(C31="","",IFERROR(VLOOKUP(C31,'Reference Data &amp; Instructions'!$A$2:$C$8,3,FALSE),""))</f>
        <v/>
      </c>
      <c r="Q31" s="35">
        <f>IF(OR(O31="",P31=""),"",O31*P31)</f>
        <v/>
      </c>
      <c r="R31" s="37" t="n"/>
      <c r="S31" s="35">
        <f>IF(OR(Q31="",R31=""),"",Q31*R31)</f>
        <v/>
      </c>
      <c r="T31" s="35">
        <f>IF(OR(O31="",Q31="",S31=""),"",O31-Q31-S31)</f>
        <v/>
      </c>
      <c r="U31" s="2" t="n"/>
      <c r="V31" s="5" t="n"/>
    </row>
    <row r="32">
      <c r="A32" s="2" t="n"/>
      <c r="B32" s="32" t="n"/>
      <c r="C32" s="2" t="n"/>
      <c r="D32" s="4">
        <f>IF(C32="","",IFERROR(VLOOKUP(C32,'Reference Data &amp; Instructions'!$A$2:$C$8,2,FALSE),""))</f>
        <v/>
      </c>
      <c r="E32" s="5" t="n"/>
      <c r="F32" s="5" t="n"/>
      <c r="G32" s="2" t="n"/>
      <c r="H32" s="2" t="n"/>
      <c r="I32" s="2" t="n"/>
      <c r="J32" s="2" t="n"/>
      <c r="K32" s="32" t="n"/>
      <c r="L32" s="4">
        <f>IF(OR(K32="",B32=""),"",IFERROR(DATEDIF(K32,B32,"m"),""))</f>
        <v/>
      </c>
      <c r="M32" s="33" t="n"/>
      <c r="N32" s="34" t="n"/>
      <c r="O32" s="35">
        <f>IF(OR(M32="",N32=""),"",M32*N32)</f>
        <v/>
      </c>
      <c r="P32" s="36">
        <f>IF(C32="","",IFERROR(VLOOKUP(C32,'Reference Data &amp; Instructions'!$A$2:$C$8,3,FALSE),""))</f>
        <v/>
      </c>
      <c r="Q32" s="35">
        <f>IF(OR(O32="",P32=""),"",O32*P32)</f>
        <v/>
      </c>
      <c r="R32" s="37" t="n"/>
      <c r="S32" s="35">
        <f>IF(OR(Q32="",R32=""),"",Q32*R32)</f>
        <v/>
      </c>
      <c r="T32" s="35">
        <f>IF(OR(O32="",Q32="",S32=""),"",O32-Q32-S32)</f>
        <v/>
      </c>
      <c r="U32" s="2" t="n"/>
      <c r="V32" s="5" t="n"/>
    </row>
    <row r="33">
      <c r="A33" s="2" t="n"/>
      <c r="B33" s="32" t="n"/>
      <c r="C33" s="2" t="n"/>
      <c r="D33" s="4">
        <f>IF(C33="","",IFERROR(VLOOKUP(C33,'Reference Data &amp; Instructions'!$A$2:$C$8,2,FALSE),""))</f>
        <v/>
      </c>
      <c r="E33" s="5" t="n"/>
      <c r="F33" s="5" t="n"/>
      <c r="G33" s="2" t="n"/>
      <c r="H33" s="2" t="n"/>
      <c r="I33" s="2" t="n"/>
      <c r="J33" s="2" t="n"/>
      <c r="K33" s="32" t="n"/>
      <c r="L33" s="4">
        <f>IF(OR(K33="",B33=""),"",IFERROR(DATEDIF(K33,B33,"m"),""))</f>
        <v/>
      </c>
      <c r="M33" s="33" t="n"/>
      <c r="N33" s="34" t="n"/>
      <c r="O33" s="35">
        <f>IF(OR(M33="",N33=""),"",M33*N33)</f>
        <v/>
      </c>
      <c r="P33" s="36">
        <f>IF(C33="","",IFERROR(VLOOKUP(C33,'Reference Data &amp; Instructions'!$A$2:$C$8,3,FALSE),""))</f>
        <v/>
      </c>
      <c r="Q33" s="35">
        <f>IF(OR(O33="",P33=""),"",O33*P33)</f>
        <v/>
      </c>
      <c r="R33" s="37" t="n"/>
      <c r="S33" s="35">
        <f>IF(OR(Q33="",R33=""),"",Q33*R33)</f>
        <v/>
      </c>
      <c r="T33" s="35">
        <f>IF(OR(O33="",Q33="",S33=""),"",O33-Q33-S33)</f>
        <v/>
      </c>
      <c r="U33" s="2" t="n"/>
      <c r="V33" s="5" t="n"/>
    </row>
    <row r="34">
      <c r="A34" s="2" t="n"/>
      <c r="B34" s="32" t="n"/>
      <c r="C34" s="2" t="n"/>
      <c r="D34" s="4">
        <f>IF(C34="","",IFERROR(VLOOKUP(C34,'Reference Data &amp; Instructions'!$A$2:$C$8,2,FALSE),""))</f>
        <v/>
      </c>
      <c r="E34" s="5" t="n"/>
      <c r="F34" s="5" t="n"/>
      <c r="G34" s="2" t="n"/>
      <c r="H34" s="2" t="n"/>
      <c r="I34" s="2" t="n"/>
      <c r="J34" s="2" t="n"/>
      <c r="K34" s="32" t="n"/>
      <c r="L34" s="4">
        <f>IF(OR(K34="",B34=""),"",IFERROR(DATEDIF(K34,B34,"m"),""))</f>
        <v/>
      </c>
      <c r="M34" s="33" t="n"/>
      <c r="N34" s="34" t="n"/>
      <c r="O34" s="35">
        <f>IF(OR(M34="",N34=""),"",M34*N34)</f>
        <v/>
      </c>
      <c r="P34" s="36">
        <f>IF(C34="","",IFERROR(VLOOKUP(C34,'Reference Data &amp; Instructions'!$A$2:$C$8,3,FALSE),""))</f>
        <v/>
      </c>
      <c r="Q34" s="35">
        <f>IF(OR(O34="",P34=""),"",O34*P34)</f>
        <v/>
      </c>
      <c r="R34" s="37" t="n"/>
      <c r="S34" s="35">
        <f>IF(OR(Q34="",R34=""),"",Q34*R34)</f>
        <v/>
      </c>
      <c r="T34" s="35">
        <f>IF(OR(O34="",Q34="",S34=""),"",O34-Q34-S34)</f>
        <v/>
      </c>
      <c r="U34" s="2" t="n"/>
      <c r="V34" s="5" t="n"/>
    </row>
    <row r="35">
      <c r="A35" s="2" t="n"/>
      <c r="B35" s="32" t="n"/>
      <c r="C35" s="2" t="n"/>
      <c r="D35" s="4">
        <f>IF(C35="","",IFERROR(VLOOKUP(C35,'Reference Data &amp; Instructions'!$A$2:$C$8,2,FALSE),""))</f>
        <v/>
      </c>
      <c r="E35" s="5" t="n"/>
      <c r="F35" s="5" t="n"/>
      <c r="G35" s="2" t="n"/>
      <c r="H35" s="2" t="n"/>
      <c r="I35" s="2" t="n"/>
      <c r="J35" s="2" t="n"/>
      <c r="K35" s="32" t="n"/>
      <c r="L35" s="4">
        <f>IF(OR(K35="",B35=""),"",IFERROR(DATEDIF(K35,B35,"m"),""))</f>
        <v/>
      </c>
      <c r="M35" s="33" t="n"/>
      <c r="N35" s="34" t="n"/>
      <c r="O35" s="35">
        <f>IF(OR(M35="",N35=""),"",M35*N35)</f>
        <v/>
      </c>
      <c r="P35" s="36">
        <f>IF(C35="","",IFERROR(VLOOKUP(C35,'Reference Data &amp; Instructions'!$A$2:$C$8,3,FALSE),""))</f>
        <v/>
      </c>
      <c r="Q35" s="35">
        <f>IF(OR(O35="",P35=""),"",O35*P35)</f>
        <v/>
      </c>
      <c r="R35" s="37" t="n"/>
      <c r="S35" s="35">
        <f>IF(OR(Q35="",R35=""),"",Q35*R35)</f>
        <v/>
      </c>
      <c r="T35" s="35">
        <f>IF(OR(O35="",Q35="",S35=""),"",O35-Q35-S35)</f>
        <v/>
      </c>
      <c r="U35" s="2" t="n"/>
      <c r="V35" s="5" t="n"/>
    </row>
    <row r="36">
      <c r="A36" s="2" t="n"/>
      <c r="B36" s="32" t="n"/>
      <c r="C36" s="2" t="n"/>
      <c r="D36" s="4">
        <f>IF(C36="","",IFERROR(VLOOKUP(C36,'Reference Data &amp; Instructions'!$A$2:$C$8,2,FALSE),""))</f>
        <v/>
      </c>
      <c r="E36" s="5" t="n"/>
      <c r="F36" s="5" t="n"/>
      <c r="G36" s="2" t="n"/>
      <c r="H36" s="2" t="n"/>
      <c r="I36" s="2" t="n"/>
      <c r="J36" s="2" t="n"/>
      <c r="K36" s="32" t="n"/>
      <c r="L36" s="4">
        <f>IF(OR(K36="",B36=""),"",IFERROR(DATEDIF(K36,B36,"m"),""))</f>
        <v/>
      </c>
      <c r="M36" s="33" t="n"/>
      <c r="N36" s="34" t="n"/>
      <c r="O36" s="35">
        <f>IF(OR(M36="",N36=""),"",M36*N36)</f>
        <v/>
      </c>
      <c r="P36" s="36">
        <f>IF(C36="","",IFERROR(VLOOKUP(C36,'Reference Data &amp; Instructions'!$A$2:$C$8,3,FALSE),""))</f>
        <v/>
      </c>
      <c r="Q36" s="35">
        <f>IF(OR(O36="",P36=""),"",O36*P36)</f>
        <v/>
      </c>
      <c r="R36" s="37" t="n"/>
      <c r="S36" s="35">
        <f>IF(OR(Q36="",R36=""),"",Q36*R36)</f>
        <v/>
      </c>
      <c r="T36" s="35">
        <f>IF(OR(O36="",Q36="",S36=""),"",O36-Q36-S36)</f>
        <v/>
      </c>
      <c r="U36" s="2" t="n"/>
      <c r="V36" s="5" t="n"/>
    </row>
    <row r="37">
      <c r="A37" s="2" t="n"/>
      <c r="B37" s="32" t="n"/>
      <c r="C37" s="2" t="n"/>
      <c r="D37" s="4">
        <f>IF(C37="","",IFERROR(VLOOKUP(C37,'Reference Data &amp; Instructions'!$A$2:$C$8,2,FALSE),""))</f>
        <v/>
      </c>
      <c r="E37" s="5" t="n"/>
      <c r="F37" s="5" t="n"/>
      <c r="G37" s="2" t="n"/>
      <c r="H37" s="2" t="n"/>
      <c r="I37" s="2" t="n"/>
      <c r="J37" s="2" t="n"/>
      <c r="K37" s="32" t="n"/>
      <c r="L37" s="4">
        <f>IF(OR(K37="",B37=""),"",IFERROR(DATEDIF(K37,B37,"m"),""))</f>
        <v/>
      </c>
      <c r="M37" s="33" t="n"/>
      <c r="N37" s="34" t="n"/>
      <c r="O37" s="35">
        <f>IF(OR(M37="",N37=""),"",M37*N37)</f>
        <v/>
      </c>
      <c r="P37" s="36">
        <f>IF(C37="","",IFERROR(VLOOKUP(C37,'Reference Data &amp; Instructions'!$A$2:$C$8,3,FALSE),""))</f>
        <v/>
      </c>
      <c r="Q37" s="35">
        <f>IF(OR(O37="",P37=""),"",O37*P37)</f>
        <v/>
      </c>
      <c r="R37" s="37" t="n"/>
      <c r="S37" s="35">
        <f>IF(OR(Q37="",R37=""),"",Q37*R37)</f>
        <v/>
      </c>
      <c r="T37" s="35">
        <f>IF(OR(O37="",Q37="",S37=""),"",O37-Q37-S37)</f>
        <v/>
      </c>
      <c r="U37" s="2" t="n"/>
      <c r="V37" s="5" t="n"/>
    </row>
    <row r="38">
      <c r="A38" s="2" t="n"/>
      <c r="B38" s="32" t="n"/>
      <c r="C38" s="2" t="n"/>
      <c r="D38" s="4">
        <f>IF(C38="","",IFERROR(VLOOKUP(C38,'Reference Data &amp; Instructions'!$A$2:$C$8,2,FALSE),""))</f>
        <v/>
      </c>
      <c r="E38" s="5" t="n"/>
      <c r="F38" s="5" t="n"/>
      <c r="G38" s="2" t="n"/>
      <c r="H38" s="2" t="n"/>
      <c r="I38" s="2" t="n"/>
      <c r="J38" s="2" t="n"/>
      <c r="K38" s="32" t="n"/>
      <c r="L38" s="4">
        <f>IF(OR(K38="",B38=""),"",IFERROR(DATEDIF(K38,B38,"m"),""))</f>
        <v/>
      </c>
      <c r="M38" s="33" t="n"/>
      <c r="N38" s="34" t="n"/>
      <c r="O38" s="35">
        <f>IF(OR(M38="",N38=""),"",M38*N38)</f>
        <v/>
      </c>
      <c r="P38" s="36">
        <f>IF(C38="","",IFERROR(VLOOKUP(C38,'Reference Data &amp; Instructions'!$A$2:$C$8,3,FALSE),""))</f>
        <v/>
      </c>
      <c r="Q38" s="35">
        <f>IF(OR(O38="",P38=""),"",O38*P38)</f>
        <v/>
      </c>
      <c r="R38" s="37" t="n"/>
      <c r="S38" s="35">
        <f>IF(OR(Q38="",R38=""),"",Q38*R38)</f>
        <v/>
      </c>
      <c r="T38" s="35">
        <f>IF(OR(O38="",Q38="",S38=""),"",O38-Q38-S38)</f>
        <v/>
      </c>
      <c r="U38" s="2" t="n"/>
      <c r="V38" s="5" t="n"/>
    </row>
    <row r="39">
      <c r="A39" s="2" t="n"/>
      <c r="B39" s="32" t="n"/>
      <c r="C39" s="2" t="n"/>
      <c r="D39" s="4">
        <f>IF(C39="","",IFERROR(VLOOKUP(C39,'Reference Data &amp; Instructions'!$A$2:$C$8,2,FALSE),""))</f>
        <v/>
      </c>
      <c r="E39" s="5" t="n"/>
      <c r="F39" s="5" t="n"/>
      <c r="G39" s="2" t="n"/>
      <c r="H39" s="2" t="n"/>
      <c r="I39" s="2" t="n"/>
      <c r="J39" s="2" t="n"/>
      <c r="K39" s="32" t="n"/>
      <c r="L39" s="4">
        <f>IF(OR(K39="",B39=""),"",IFERROR(DATEDIF(K39,B39,"m"),""))</f>
        <v/>
      </c>
      <c r="M39" s="33" t="n"/>
      <c r="N39" s="34" t="n"/>
      <c r="O39" s="35">
        <f>IF(OR(M39="",N39=""),"",M39*N39)</f>
        <v/>
      </c>
      <c r="P39" s="36">
        <f>IF(C39="","",IFERROR(VLOOKUP(C39,'Reference Data &amp; Instructions'!$A$2:$C$8,3,FALSE),""))</f>
        <v/>
      </c>
      <c r="Q39" s="35">
        <f>IF(OR(O39="",P39=""),"",O39*P39)</f>
        <v/>
      </c>
      <c r="R39" s="37" t="n"/>
      <c r="S39" s="35">
        <f>IF(OR(Q39="",R39=""),"",Q39*R39)</f>
        <v/>
      </c>
      <c r="T39" s="35">
        <f>IF(OR(O39="",Q39="",S39=""),"",O39-Q39-S39)</f>
        <v/>
      </c>
      <c r="U39" s="2" t="n"/>
      <c r="V39" s="5" t="n"/>
    </row>
    <row r="40">
      <c r="A40" s="2" t="n"/>
      <c r="B40" s="32" t="n"/>
      <c r="C40" s="2" t="n"/>
      <c r="D40" s="4">
        <f>IF(C40="","",IFERROR(VLOOKUP(C40,'Reference Data &amp; Instructions'!$A$2:$C$8,2,FALSE),""))</f>
        <v/>
      </c>
      <c r="E40" s="5" t="n"/>
      <c r="F40" s="5" t="n"/>
      <c r="G40" s="2" t="n"/>
      <c r="H40" s="2" t="n"/>
      <c r="I40" s="2" t="n"/>
      <c r="J40" s="2" t="n"/>
      <c r="K40" s="32" t="n"/>
      <c r="L40" s="4">
        <f>IF(OR(K40="",B40=""),"",IFERROR(DATEDIF(K40,B40,"m"),""))</f>
        <v/>
      </c>
      <c r="M40" s="33" t="n"/>
      <c r="N40" s="34" t="n"/>
      <c r="O40" s="35">
        <f>IF(OR(M40="",N40=""),"",M40*N40)</f>
        <v/>
      </c>
      <c r="P40" s="36">
        <f>IF(C40="","",IFERROR(VLOOKUP(C40,'Reference Data &amp; Instructions'!$A$2:$C$8,3,FALSE),""))</f>
        <v/>
      </c>
      <c r="Q40" s="35">
        <f>IF(OR(O40="",P40=""),"",O40*P40)</f>
        <v/>
      </c>
      <c r="R40" s="37" t="n"/>
      <c r="S40" s="35">
        <f>IF(OR(Q40="",R40=""),"",Q40*R40)</f>
        <v/>
      </c>
      <c r="T40" s="35">
        <f>IF(OR(O40="",Q40="",S40=""),"",O40-Q40-S40)</f>
        <v/>
      </c>
      <c r="U40" s="2" t="n"/>
      <c r="V40" s="5" t="n"/>
    </row>
    <row r="41">
      <c r="A41" s="2" t="n"/>
      <c r="B41" s="32" t="n"/>
      <c r="C41" s="2" t="n"/>
      <c r="D41" s="4">
        <f>IF(C41="","",IFERROR(VLOOKUP(C41,'Reference Data &amp; Instructions'!$A$2:$C$8,2,FALSE),""))</f>
        <v/>
      </c>
      <c r="E41" s="5" t="n"/>
      <c r="F41" s="5" t="n"/>
      <c r="G41" s="2" t="n"/>
      <c r="H41" s="2" t="n"/>
      <c r="I41" s="2" t="n"/>
      <c r="J41" s="2" t="n"/>
      <c r="K41" s="32" t="n"/>
      <c r="L41" s="4">
        <f>IF(OR(K41="",B41=""),"",IFERROR(DATEDIF(K41,B41,"m"),""))</f>
        <v/>
      </c>
      <c r="M41" s="33" t="n"/>
      <c r="N41" s="34" t="n"/>
      <c r="O41" s="35">
        <f>IF(OR(M41="",N41=""),"",M41*N41)</f>
        <v/>
      </c>
      <c r="P41" s="36">
        <f>IF(C41="","",IFERROR(VLOOKUP(C41,'Reference Data &amp; Instructions'!$A$2:$C$8,3,FALSE),""))</f>
        <v/>
      </c>
      <c r="Q41" s="35">
        <f>IF(OR(O41="",P41=""),"",O41*P41)</f>
        <v/>
      </c>
      <c r="R41" s="37" t="n"/>
      <c r="S41" s="35">
        <f>IF(OR(Q41="",R41=""),"",Q41*R41)</f>
        <v/>
      </c>
      <c r="T41" s="35">
        <f>IF(OR(O41="",Q41="",S41=""),"",O41-Q41-S41)</f>
        <v/>
      </c>
      <c r="U41" s="2" t="n"/>
      <c r="V41" s="5" t="n"/>
    </row>
    <row r="42">
      <c r="A42" s="2" t="n"/>
      <c r="B42" s="32" t="n"/>
      <c r="C42" s="2" t="n"/>
      <c r="D42" s="4">
        <f>IF(C42="","",IFERROR(VLOOKUP(C42,'Reference Data &amp; Instructions'!$A$2:$C$8,2,FALSE),""))</f>
        <v/>
      </c>
      <c r="E42" s="5" t="n"/>
      <c r="F42" s="5" t="n"/>
      <c r="G42" s="2" t="n"/>
      <c r="H42" s="2" t="n"/>
      <c r="I42" s="2" t="n"/>
      <c r="J42" s="2" t="n"/>
      <c r="K42" s="32" t="n"/>
      <c r="L42" s="4">
        <f>IF(OR(K42="",B42=""),"",IFERROR(DATEDIF(K42,B42,"m"),""))</f>
        <v/>
      </c>
      <c r="M42" s="33" t="n"/>
      <c r="N42" s="34" t="n"/>
      <c r="O42" s="35">
        <f>IF(OR(M42="",N42=""),"",M42*N42)</f>
        <v/>
      </c>
      <c r="P42" s="36">
        <f>IF(C42="","",IFERROR(VLOOKUP(C42,'Reference Data &amp; Instructions'!$A$2:$C$8,3,FALSE),""))</f>
        <v/>
      </c>
      <c r="Q42" s="35">
        <f>IF(OR(O42="",P42=""),"",O42*P42)</f>
        <v/>
      </c>
      <c r="R42" s="37" t="n"/>
      <c r="S42" s="35">
        <f>IF(OR(Q42="",R42=""),"",Q42*R42)</f>
        <v/>
      </c>
      <c r="T42" s="35">
        <f>IF(OR(O42="",Q42="",S42=""),"",O42-Q42-S42)</f>
        <v/>
      </c>
      <c r="U42" s="2" t="n"/>
      <c r="V42" s="5" t="n"/>
    </row>
    <row r="43">
      <c r="A43" s="2" t="n"/>
      <c r="B43" s="32" t="n"/>
      <c r="C43" s="2" t="n"/>
      <c r="D43" s="4">
        <f>IF(C43="","",IFERROR(VLOOKUP(C43,'Reference Data &amp; Instructions'!$A$2:$C$8,2,FALSE),""))</f>
        <v/>
      </c>
      <c r="E43" s="5" t="n"/>
      <c r="F43" s="5" t="n"/>
      <c r="G43" s="2" t="n"/>
      <c r="H43" s="2" t="n"/>
      <c r="I43" s="2" t="n"/>
      <c r="J43" s="2" t="n"/>
      <c r="K43" s="32" t="n"/>
      <c r="L43" s="4">
        <f>IF(OR(K43="",B43=""),"",IFERROR(DATEDIF(K43,B43,"m"),""))</f>
        <v/>
      </c>
      <c r="M43" s="33" t="n"/>
      <c r="N43" s="34" t="n"/>
      <c r="O43" s="35">
        <f>IF(OR(M43="",N43=""),"",M43*N43)</f>
        <v/>
      </c>
      <c r="P43" s="36">
        <f>IF(C43="","",IFERROR(VLOOKUP(C43,'Reference Data &amp; Instructions'!$A$2:$C$8,3,FALSE),""))</f>
        <v/>
      </c>
      <c r="Q43" s="35">
        <f>IF(OR(O43="",P43=""),"",O43*P43)</f>
        <v/>
      </c>
      <c r="R43" s="37" t="n"/>
      <c r="S43" s="35">
        <f>IF(OR(Q43="",R43=""),"",Q43*R43)</f>
        <v/>
      </c>
      <c r="T43" s="35">
        <f>IF(OR(O43="",Q43="",S43=""),"",O43-Q43-S43)</f>
        <v/>
      </c>
      <c r="U43" s="2" t="n"/>
      <c r="V43" s="5" t="n"/>
    </row>
    <row r="44">
      <c r="A44" s="2" t="n"/>
      <c r="B44" s="32" t="n"/>
      <c r="C44" s="2" t="n"/>
      <c r="D44" s="4">
        <f>IF(C44="","",IFERROR(VLOOKUP(C44,'Reference Data &amp; Instructions'!$A$2:$C$8,2,FALSE),""))</f>
        <v/>
      </c>
      <c r="E44" s="5" t="n"/>
      <c r="F44" s="5" t="n"/>
      <c r="G44" s="2" t="n"/>
      <c r="H44" s="2" t="n"/>
      <c r="I44" s="2" t="n"/>
      <c r="J44" s="2" t="n"/>
      <c r="K44" s="32" t="n"/>
      <c r="L44" s="4">
        <f>IF(OR(K44="",B44=""),"",IFERROR(DATEDIF(K44,B44,"m"),""))</f>
        <v/>
      </c>
      <c r="M44" s="33" t="n"/>
      <c r="N44" s="34" t="n"/>
      <c r="O44" s="35">
        <f>IF(OR(M44="",N44=""),"",M44*N44)</f>
        <v/>
      </c>
      <c r="P44" s="36">
        <f>IF(C44="","",IFERROR(VLOOKUP(C44,'Reference Data &amp; Instructions'!$A$2:$C$8,3,FALSE),""))</f>
        <v/>
      </c>
      <c r="Q44" s="35">
        <f>IF(OR(O44="",P44=""),"",O44*P44)</f>
        <v/>
      </c>
      <c r="R44" s="37" t="n"/>
      <c r="S44" s="35">
        <f>IF(OR(Q44="",R44=""),"",Q44*R44)</f>
        <v/>
      </c>
      <c r="T44" s="35">
        <f>IF(OR(O44="",Q44="",S44=""),"",O44-Q44-S44)</f>
        <v/>
      </c>
      <c r="U44" s="2" t="n"/>
      <c r="V44" s="5" t="n"/>
    </row>
    <row r="45">
      <c r="A45" s="2" t="n"/>
      <c r="B45" s="32" t="n"/>
      <c r="C45" s="2" t="n"/>
      <c r="D45" s="4">
        <f>IF(C45="","",IFERROR(VLOOKUP(C45,'Reference Data &amp; Instructions'!$A$2:$C$8,2,FALSE),""))</f>
        <v/>
      </c>
      <c r="E45" s="5" t="n"/>
      <c r="F45" s="5" t="n"/>
      <c r="G45" s="2" t="n"/>
      <c r="H45" s="2" t="n"/>
      <c r="I45" s="2" t="n"/>
      <c r="J45" s="2" t="n"/>
      <c r="K45" s="32" t="n"/>
      <c r="L45" s="4">
        <f>IF(OR(K45="",B45=""),"",IFERROR(DATEDIF(K45,B45,"m"),""))</f>
        <v/>
      </c>
      <c r="M45" s="33" t="n"/>
      <c r="N45" s="34" t="n"/>
      <c r="O45" s="35">
        <f>IF(OR(M45="",N45=""),"",M45*N45)</f>
        <v/>
      </c>
      <c r="P45" s="36">
        <f>IF(C45="","",IFERROR(VLOOKUP(C45,'Reference Data &amp; Instructions'!$A$2:$C$8,3,FALSE),""))</f>
        <v/>
      </c>
      <c r="Q45" s="35">
        <f>IF(OR(O45="",P45=""),"",O45*P45)</f>
        <v/>
      </c>
      <c r="R45" s="37" t="n"/>
      <c r="S45" s="35">
        <f>IF(OR(Q45="",R45=""),"",Q45*R45)</f>
        <v/>
      </c>
      <c r="T45" s="35">
        <f>IF(OR(O45="",Q45="",S45=""),"",O45-Q45-S45)</f>
        <v/>
      </c>
      <c r="U45" s="2" t="n"/>
      <c r="V45" s="5" t="n"/>
    </row>
    <row r="46">
      <c r="A46" s="2" t="n"/>
      <c r="B46" s="32" t="n"/>
      <c r="C46" s="2" t="n"/>
      <c r="D46" s="4">
        <f>IF(C46="","",IFERROR(VLOOKUP(C46,'Reference Data &amp; Instructions'!$A$2:$C$8,2,FALSE),""))</f>
        <v/>
      </c>
      <c r="E46" s="5" t="n"/>
      <c r="F46" s="5" t="n"/>
      <c r="G46" s="2" t="n"/>
      <c r="H46" s="2" t="n"/>
      <c r="I46" s="2" t="n"/>
      <c r="J46" s="2" t="n"/>
      <c r="K46" s="32" t="n"/>
      <c r="L46" s="4">
        <f>IF(OR(K46="",B46=""),"",IFERROR(DATEDIF(K46,B46,"m"),""))</f>
        <v/>
      </c>
      <c r="M46" s="33" t="n"/>
      <c r="N46" s="34" t="n"/>
      <c r="O46" s="35">
        <f>IF(OR(M46="",N46=""),"",M46*N46)</f>
        <v/>
      </c>
      <c r="P46" s="36">
        <f>IF(C46="","",IFERROR(VLOOKUP(C46,'Reference Data &amp; Instructions'!$A$2:$C$8,3,FALSE),""))</f>
        <v/>
      </c>
      <c r="Q46" s="35">
        <f>IF(OR(O46="",P46=""),"",O46*P46)</f>
        <v/>
      </c>
      <c r="R46" s="37" t="n"/>
      <c r="S46" s="35">
        <f>IF(OR(Q46="",R46=""),"",Q46*R46)</f>
        <v/>
      </c>
      <c r="T46" s="35">
        <f>IF(OR(O46="",Q46="",S46=""),"",O46-Q46-S46)</f>
        <v/>
      </c>
      <c r="U46" s="2" t="n"/>
      <c r="V46" s="5" t="n"/>
    </row>
    <row r="47">
      <c r="A47" s="2" t="n"/>
      <c r="B47" s="32" t="n"/>
      <c r="C47" s="2" t="n"/>
      <c r="D47" s="4">
        <f>IF(C47="","",IFERROR(VLOOKUP(C47,'Reference Data &amp; Instructions'!$A$2:$C$8,2,FALSE),""))</f>
        <v/>
      </c>
      <c r="E47" s="5" t="n"/>
      <c r="F47" s="5" t="n"/>
      <c r="G47" s="2" t="n"/>
      <c r="H47" s="2" t="n"/>
      <c r="I47" s="2" t="n"/>
      <c r="J47" s="2" t="n"/>
      <c r="K47" s="32" t="n"/>
      <c r="L47" s="4">
        <f>IF(OR(K47="",B47=""),"",IFERROR(DATEDIF(K47,B47,"m"),""))</f>
        <v/>
      </c>
      <c r="M47" s="33" t="n"/>
      <c r="N47" s="34" t="n"/>
      <c r="O47" s="35">
        <f>IF(OR(M47="",N47=""),"",M47*N47)</f>
        <v/>
      </c>
      <c r="P47" s="36">
        <f>IF(C47="","",IFERROR(VLOOKUP(C47,'Reference Data &amp; Instructions'!$A$2:$C$8,3,FALSE),""))</f>
        <v/>
      </c>
      <c r="Q47" s="35">
        <f>IF(OR(O47="",P47=""),"",O47*P47)</f>
        <v/>
      </c>
      <c r="R47" s="37" t="n"/>
      <c r="S47" s="35">
        <f>IF(OR(Q47="",R47=""),"",Q47*R47)</f>
        <v/>
      </c>
      <c r="T47" s="35">
        <f>IF(OR(O47="",Q47="",S47=""),"",O47-Q47-S47)</f>
        <v/>
      </c>
      <c r="U47" s="2" t="n"/>
      <c r="V47" s="5" t="n"/>
    </row>
    <row r="48">
      <c r="A48" s="2" t="n"/>
      <c r="B48" s="32" t="n"/>
      <c r="C48" s="2" t="n"/>
      <c r="D48" s="4">
        <f>IF(C48="","",IFERROR(VLOOKUP(C48,'Reference Data &amp; Instructions'!$A$2:$C$8,2,FALSE),""))</f>
        <v/>
      </c>
      <c r="E48" s="5" t="n"/>
      <c r="F48" s="5" t="n"/>
      <c r="G48" s="2" t="n"/>
      <c r="H48" s="2" t="n"/>
      <c r="I48" s="2" t="n"/>
      <c r="J48" s="2" t="n"/>
      <c r="K48" s="32" t="n"/>
      <c r="L48" s="4">
        <f>IF(OR(K48="",B48=""),"",IFERROR(DATEDIF(K48,B48,"m"),""))</f>
        <v/>
      </c>
      <c r="M48" s="33" t="n"/>
      <c r="N48" s="34" t="n"/>
      <c r="O48" s="35">
        <f>IF(OR(M48="",N48=""),"",M48*N48)</f>
        <v/>
      </c>
      <c r="P48" s="36">
        <f>IF(C48="","",IFERROR(VLOOKUP(C48,'Reference Data &amp; Instructions'!$A$2:$C$8,3,FALSE),""))</f>
        <v/>
      </c>
      <c r="Q48" s="35">
        <f>IF(OR(O48="",P48=""),"",O48*P48)</f>
        <v/>
      </c>
      <c r="R48" s="37" t="n"/>
      <c r="S48" s="35">
        <f>IF(OR(Q48="",R48=""),"",Q48*R48)</f>
        <v/>
      </c>
      <c r="T48" s="35">
        <f>IF(OR(O48="",Q48="",S48=""),"",O48-Q48-S48)</f>
        <v/>
      </c>
      <c r="U48" s="2" t="n"/>
      <c r="V48" s="5" t="n"/>
    </row>
    <row r="49">
      <c r="A49" s="2" t="n"/>
      <c r="B49" s="32" t="n"/>
      <c r="C49" s="2" t="n"/>
      <c r="D49" s="4">
        <f>IF(C49="","",IFERROR(VLOOKUP(C49,'Reference Data &amp; Instructions'!$A$2:$C$8,2,FALSE),""))</f>
        <v/>
      </c>
      <c r="E49" s="5" t="n"/>
      <c r="F49" s="5" t="n"/>
      <c r="G49" s="2" t="n"/>
      <c r="H49" s="2" t="n"/>
      <c r="I49" s="2" t="n"/>
      <c r="J49" s="2" t="n"/>
      <c r="K49" s="32" t="n"/>
      <c r="L49" s="4">
        <f>IF(OR(K49="",B49=""),"",IFERROR(DATEDIF(K49,B49,"m"),""))</f>
        <v/>
      </c>
      <c r="M49" s="33" t="n"/>
      <c r="N49" s="34" t="n"/>
      <c r="O49" s="35">
        <f>IF(OR(M49="",N49=""),"",M49*N49)</f>
        <v/>
      </c>
      <c r="P49" s="36">
        <f>IF(C49="","",IFERROR(VLOOKUP(C49,'Reference Data &amp; Instructions'!$A$2:$C$8,3,FALSE),""))</f>
        <v/>
      </c>
      <c r="Q49" s="35">
        <f>IF(OR(O49="",P49=""),"",O49*P49)</f>
        <v/>
      </c>
      <c r="R49" s="37" t="n"/>
      <c r="S49" s="35">
        <f>IF(OR(Q49="",R49=""),"",Q49*R49)</f>
        <v/>
      </c>
      <c r="T49" s="35">
        <f>IF(OR(O49="",Q49="",S49=""),"",O49-Q49-S49)</f>
        <v/>
      </c>
      <c r="U49" s="2" t="n"/>
      <c r="V49" s="5" t="n"/>
    </row>
    <row r="50">
      <c r="A50" s="2" t="n"/>
      <c r="B50" s="32" t="n"/>
      <c r="C50" s="2" t="n"/>
      <c r="D50" s="4">
        <f>IF(C50="","",IFERROR(VLOOKUP(C50,'Reference Data &amp; Instructions'!$A$2:$C$8,2,FALSE),""))</f>
        <v/>
      </c>
      <c r="E50" s="5" t="n"/>
      <c r="F50" s="5" t="n"/>
      <c r="G50" s="2" t="n"/>
      <c r="H50" s="2" t="n"/>
      <c r="I50" s="2" t="n"/>
      <c r="J50" s="2" t="n"/>
      <c r="K50" s="32" t="n"/>
      <c r="L50" s="4">
        <f>IF(OR(K50="",B50=""),"",IFERROR(DATEDIF(K50,B50,"m"),""))</f>
        <v/>
      </c>
      <c r="M50" s="33" t="n"/>
      <c r="N50" s="34" t="n"/>
      <c r="O50" s="35">
        <f>IF(OR(M50="",N50=""),"",M50*N50)</f>
        <v/>
      </c>
      <c r="P50" s="36">
        <f>IF(C50="","",IFERROR(VLOOKUP(C50,'Reference Data &amp; Instructions'!$A$2:$C$8,3,FALSE),""))</f>
        <v/>
      </c>
      <c r="Q50" s="35">
        <f>IF(OR(O50="",P50=""),"",O50*P50)</f>
        <v/>
      </c>
      <c r="R50" s="37" t="n"/>
      <c r="S50" s="35">
        <f>IF(OR(Q50="",R50=""),"",Q50*R50)</f>
        <v/>
      </c>
      <c r="T50" s="35">
        <f>IF(OR(O50="",Q50="",S50=""),"",O50-Q50-S50)</f>
        <v/>
      </c>
      <c r="U50" s="2" t="n"/>
      <c r="V50" s="5" t="n"/>
    </row>
    <row r="51">
      <c r="A51" s="2" t="n"/>
      <c r="B51" s="32" t="n"/>
      <c r="C51" s="2" t="n"/>
      <c r="D51" s="4">
        <f>IF(C51="","",IFERROR(VLOOKUP(C51,'Reference Data &amp; Instructions'!$A$2:$C$8,2,FALSE),""))</f>
        <v/>
      </c>
      <c r="E51" s="5" t="n"/>
      <c r="F51" s="5" t="n"/>
      <c r="G51" s="2" t="n"/>
      <c r="H51" s="2" t="n"/>
      <c r="I51" s="2" t="n"/>
      <c r="J51" s="2" t="n"/>
      <c r="K51" s="32" t="n"/>
      <c r="L51" s="4">
        <f>IF(OR(K51="",B51=""),"",IFERROR(DATEDIF(K51,B51,"m"),""))</f>
        <v/>
      </c>
      <c r="M51" s="33" t="n"/>
      <c r="N51" s="34" t="n"/>
      <c r="O51" s="35">
        <f>IF(OR(M51="",N51=""),"",M51*N51)</f>
        <v/>
      </c>
      <c r="P51" s="36">
        <f>IF(C51="","",IFERROR(VLOOKUP(C51,'Reference Data &amp; Instructions'!$A$2:$C$8,3,FALSE),""))</f>
        <v/>
      </c>
      <c r="Q51" s="35">
        <f>IF(OR(O51="",P51=""),"",O51*P51)</f>
        <v/>
      </c>
      <c r="R51" s="37" t="n"/>
      <c r="S51" s="35">
        <f>IF(OR(Q51="",R51=""),"",Q51*R51)</f>
        <v/>
      </c>
      <c r="T51" s="35">
        <f>IF(OR(O51="",Q51="",S51=""),"",O51-Q51-S51)</f>
        <v/>
      </c>
      <c r="U51" s="2" t="n"/>
      <c r="V51" s="5" t="n"/>
    </row>
    <row r="52">
      <c r="A52" s="2" t="n"/>
      <c r="B52" s="32" t="n"/>
      <c r="C52" s="2" t="n"/>
      <c r="D52" s="4">
        <f>IF(C52="","",IFERROR(VLOOKUP(C52,'Reference Data &amp; Instructions'!$A$2:$C$8,2,FALSE),""))</f>
        <v/>
      </c>
      <c r="E52" s="5" t="n"/>
      <c r="F52" s="5" t="n"/>
      <c r="G52" s="2" t="n"/>
      <c r="H52" s="2" t="n"/>
      <c r="I52" s="2" t="n"/>
      <c r="J52" s="2" t="n"/>
      <c r="K52" s="32" t="n"/>
      <c r="L52" s="4">
        <f>IF(OR(K52="",B52=""),"",IFERROR(DATEDIF(K52,B52,"m"),""))</f>
        <v/>
      </c>
      <c r="M52" s="33" t="n"/>
      <c r="N52" s="34" t="n"/>
      <c r="O52" s="35">
        <f>IF(OR(M52="",N52=""),"",M52*N52)</f>
        <v/>
      </c>
      <c r="P52" s="36">
        <f>IF(C52="","",IFERROR(VLOOKUP(C52,'Reference Data &amp; Instructions'!$A$2:$C$8,3,FALSE),""))</f>
        <v/>
      </c>
      <c r="Q52" s="35">
        <f>IF(OR(O52="",P52=""),"",O52*P52)</f>
        <v/>
      </c>
      <c r="R52" s="37" t="n"/>
      <c r="S52" s="35">
        <f>IF(OR(Q52="",R52=""),"",Q52*R52)</f>
        <v/>
      </c>
      <c r="T52" s="35">
        <f>IF(OR(O52="",Q52="",S52=""),"",O52-Q52-S52)</f>
        <v/>
      </c>
      <c r="U52" s="2" t="n"/>
      <c r="V52" s="5" t="n"/>
    </row>
    <row r="53">
      <c r="A53" s="2" t="n"/>
      <c r="B53" s="32" t="n"/>
      <c r="C53" s="2" t="n"/>
      <c r="D53" s="4">
        <f>IF(C53="","",IFERROR(VLOOKUP(C53,'Reference Data &amp; Instructions'!$A$2:$C$8,2,FALSE),""))</f>
        <v/>
      </c>
      <c r="E53" s="5" t="n"/>
      <c r="F53" s="5" t="n"/>
      <c r="G53" s="2" t="n"/>
      <c r="H53" s="2" t="n"/>
      <c r="I53" s="2" t="n"/>
      <c r="J53" s="2" t="n"/>
      <c r="K53" s="32" t="n"/>
      <c r="L53" s="4">
        <f>IF(OR(K53="",B53=""),"",IFERROR(DATEDIF(K53,B53,"m"),""))</f>
        <v/>
      </c>
      <c r="M53" s="33" t="n"/>
      <c r="N53" s="34" t="n"/>
      <c r="O53" s="35">
        <f>IF(OR(M53="",N53=""),"",M53*N53)</f>
        <v/>
      </c>
      <c r="P53" s="36">
        <f>IF(C53="","",IFERROR(VLOOKUP(C53,'Reference Data &amp; Instructions'!$A$2:$C$8,3,FALSE),""))</f>
        <v/>
      </c>
      <c r="Q53" s="35">
        <f>IF(OR(O53="",P53=""),"",O53*P53)</f>
        <v/>
      </c>
      <c r="R53" s="37" t="n"/>
      <c r="S53" s="35">
        <f>IF(OR(Q53="",R53=""),"",Q53*R53)</f>
        <v/>
      </c>
      <c r="T53" s="35">
        <f>IF(OR(O53="",Q53="",S53=""),"",O53-Q53-S53)</f>
        <v/>
      </c>
      <c r="U53" s="2" t="n"/>
      <c r="V53" s="5" t="n"/>
    </row>
    <row r="54">
      <c r="A54" s="2" t="n"/>
      <c r="B54" s="32" t="n"/>
      <c r="C54" s="2" t="n"/>
      <c r="D54" s="4">
        <f>IF(C54="","",IFERROR(VLOOKUP(C54,'Reference Data &amp; Instructions'!$A$2:$C$8,2,FALSE),""))</f>
        <v/>
      </c>
      <c r="E54" s="5" t="n"/>
      <c r="F54" s="5" t="n"/>
      <c r="G54" s="2" t="n"/>
      <c r="H54" s="2" t="n"/>
      <c r="I54" s="2" t="n"/>
      <c r="J54" s="2" t="n"/>
      <c r="K54" s="32" t="n"/>
      <c r="L54" s="4">
        <f>IF(OR(K54="",B54=""),"",IFERROR(DATEDIF(K54,B54,"m"),""))</f>
        <v/>
      </c>
      <c r="M54" s="33" t="n"/>
      <c r="N54" s="34" t="n"/>
      <c r="O54" s="35">
        <f>IF(OR(M54="",N54=""),"",M54*N54)</f>
        <v/>
      </c>
      <c r="P54" s="36">
        <f>IF(C54="","",IFERROR(VLOOKUP(C54,'Reference Data &amp; Instructions'!$A$2:$C$8,3,FALSE),""))</f>
        <v/>
      </c>
      <c r="Q54" s="35">
        <f>IF(OR(O54="",P54=""),"",O54*P54)</f>
        <v/>
      </c>
      <c r="R54" s="37" t="n"/>
      <c r="S54" s="35">
        <f>IF(OR(Q54="",R54=""),"",Q54*R54)</f>
        <v/>
      </c>
      <c r="T54" s="35">
        <f>IF(OR(O54="",Q54="",S54=""),"",O54-Q54-S54)</f>
        <v/>
      </c>
      <c r="U54" s="2" t="n"/>
      <c r="V54" s="5" t="n"/>
    </row>
    <row r="55">
      <c r="A55" s="2" t="n"/>
      <c r="B55" s="32" t="n"/>
      <c r="C55" s="2" t="n"/>
      <c r="D55" s="4">
        <f>IF(C55="","",IFERROR(VLOOKUP(C55,'Reference Data &amp; Instructions'!$A$2:$C$8,2,FALSE),""))</f>
        <v/>
      </c>
      <c r="E55" s="5" t="n"/>
      <c r="F55" s="5" t="n"/>
      <c r="G55" s="2" t="n"/>
      <c r="H55" s="2" t="n"/>
      <c r="I55" s="2" t="n"/>
      <c r="J55" s="2" t="n"/>
      <c r="K55" s="32" t="n"/>
      <c r="L55" s="4">
        <f>IF(OR(K55="",B55=""),"",IFERROR(DATEDIF(K55,B55,"m"),""))</f>
        <v/>
      </c>
      <c r="M55" s="33" t="n"/>
      <c r="N55" s="34" t="n"/>
      <c r="O55" s="35">
        <f>IF(OR(M55="",N55=""),"",M55*N55)</f>
        <v/>
      </c>
      <c r="P55" s="36">
        <f>IF(C55="","",IFERROR(VLOOKUP(C55,'Reference Data &amp; Instructions'!$A$2:$C$8,3,FALSE),""))</f>
        <v/>
      </c>
      <c r="Q55" s="35">
        <f>IF(OR(O55="",P55=""),"",O55*P55)</f>
        <v/>
      </c>
      <c r="R55" s="37" t="n"/>
      <c r="S55" s="35">
        <f>IF(OR(Q55="",R55=""),"",Q55*R55)</f>
        <v/>
      </c>
      <c r="T55" s="35">
        <f>IF(OR(O55="",Q55="",S55=""),"",O55-Q55-S55)</f>
        <v/>
      </c>
      <c r="U55" s="2" t="n"/>
      <c r="V55" s="5" t="n"/>
    </row>
    <row r="56">
      <c r="A56" s="2" t="n"/>
      <c r="B56" s="32" t="n"/>
      <c r="C56" s="2" t="n"/>
      <c r="D56" s="4">
        <f>IF(C56="","",IFERROR(VLOOKUP(C56,'Reference Data &amp; Instructions'!$A$2:$C$8,2,FALSE),""))</f>
        <v/>
      </c>
      <c r="E56" s="5" t="n"/>
      <c r="F56" s="5" t="n"/>
      <c r="G56" s="2" t="n"/>
      <c r="H56" s="2" t="n"/>
      <c r="I56" s="2" t="n"/>
      <c r="J56" s="2" t="n"/>
      <c r="K56" s="32" t="n"/>
      <c r="L56" s="4">
        <f>IF(OR(K56="",B56=""),"",IFERROR(DATEDIF(K56,B56,"m"),""))</f>
        <v/>
      </c>
      <c r="M56" s="33" t="n"/>
      <c r="N56" s="34" t="n"/>
      <c r="O56" s="35">
        <f>IF(OR(M56="",N56=""),"",M56*N56)</f>
        <v/>
      </c>
      <c r="P56" s="36">
        <f>IF(C56="","",IFERROR(VLOOKUP(C56,'Reference Data &amp; Instructions'!$A$2:$C$8,3,FALSE),""))</f>
        <v/>
      </c>
      <c r="Q56" s="35">
        <f>IF(OR(O56="",P56=""),"",O56*P56)</f>
        <v/>
      </c>
      <c r="R56" s="37" t="n"/>
      <c r="S56" s="35">
        <f>IF(OR(Q56="",R56=""),"",Q56*R56)</f>
        <v/>
      </c>
      <c r="T56" s="35">
        <f>IF(OR(O56="",Q56="",S56=""),"",O56-Q56-S56)</f>
        <v/>
      </c>
      <c r="U56" s="2" t="n"/>
      <c r="V56" s="5" t="n"/>
    </row>
    <row r="57">
      <c r="A57" s="2" t="n"/>
      <c r="B57" s="32" t="n"/>
      <c r="C57" s="2" t="n"/>
      <c r="D57" s="4">
        <f>IF(C57="","",IFERROR(VLOOKUP(C57,'Reference Data &amp; Instructions'!$A$2:$C$8,2,FALSE),""))</f>
        <v/>
      </c>
      <c r="E57" s="5" t="n"/>
      <c r="F57" s="5" t="n"/>
      <c r="G57" s="2" t="n"/>
      <c r="H57" s="2" t="n"/>
      <c r="I57" s="2" t="n"/>
      <c r="J57" s="2" t="n"/>
      <c r="K57" s="32" t="n"/>
      <c r="L57" s="4">
        <f>IF(OR(K57="",B57=""),"",IFERROR(DATEDIF(K57,B57,"m"),""))</f>
        <v/>
      </c>
      <c r="M57" s="33" t="n"/>
      <c r="N57" s="34" t="n"/>
      <c r="O57" s="35">
        <f>IF(OR(M57="",N57=""),"",M57*N57)</f>
        <v/>
      </c>
      <c r="P57" s="36">
        <f>IF(C57="","",IFERROR(VLOOKUP(C57,'Reference Data &amp; Instructions'!$A$2:$C$8,3,FALSE),""))</f>
        <v/>
      </c>
      <c r="Q57" s="35">
        <f>IF(OR(O57="",P57=""),"",O57*P57)</f>
        <v/>
      </c>
      <c r="R57" s="37" t="n"/>
      <c r="S57" s="35">
        <f>IF(OR(Q57="",R57=""),"",Q57*R57)</f>
        <v/>
      </c>
      <c r="T57" s="35">
        <f>IF(OR(O57="",Q57="",S57=""),"",O57-Q57-S57)</f>
        <v/>
      </c>
      <c r="U57" s="2" t="n"/>
      <c r="V57" s="5" t="n"/>
    </row>
    <row r="58">
      <c r="A58" s="2" t="n"/>
      <c r="B58" s="32" t="n"/>
      <c r="C58" s="2" t="n"/>
      <c r="D58" s="4">
        <f>IF(C58="","",IFERROR(VLOOKUP(C58,'Reference Data &amp; Instructions'!$A$2:$C$8,2,FALSE),""))</f>
        <v/>
      </c>
      <c r="E58" s="5" t="n"/>
      <c r="F58" s="5" t="n"/>
      <c r="G58" s="2" t="n"/>
      <c r="H58" s="2" t="n"/>
      <c r="I58" s="2" t="n"/>
      <c r="J58" s="2" t="n"/>
      <c r="K58" s="32" t="n"/>
      <c r="L58" s="4">
        <f>IF(OR(K58="",B58=""),"",IFERROR(DATEDIF(K58,B58,"m"),""))</f>
        <v/>
      </c>
      <c r="M58" s="33" t="n"/>
      <c r="N58" s="34" t="n"/>
      <c r="O58" s="35">
        <f>IF(OR(M58="",N58=""),"",M58*N58)</f>
        <v/>
      </c>
      <c r="P58" s="36">
        <f>IF(C58="","",IFERROR(VLOOKUP(C58,'Reference Data &amp; Instructions'!$A$2:$C$8,3,FALSE),""))</f>
        <v/>
      </c>
      <c r="Q58" s="35">
        <f>IF(OR(O58="",P58=""),"",O58*P58)</f>
        <v/>
      </c>
      <c r="R58" s="37" t="n"/>
      <c r="S58" s="35">
        <f>IF(OR(Q58="",R58=""),"",Q58*R58)</f>
        <v/>
      </c>
      <c r="T58" s="35">
        <f>IF(OR(O58="",Q58="",S58=""),"",O58-Q58-S58)</f>
        <v/>
      </c>
      <c r="U58" s="2" t="n"/>
      <c r="V58" s="5" t="n"/>
    </row>
    <row r="59">
      <c r="A59" s="2" t="n"/>
      <c r="B59" s="32" t="n"/>
      <c r="C59" s="2" t="n"/>
      <c r="D59" s="4">
        <f>IF(C59="","",IFERROR(VLOOKUP(C59,'Reference Data &amp; Instructions'!$A$2:$C$8,2,FALSE),""))</f>
        <v/>
      </c>
      <c r="E59" s="5" t="n"/>
      <c r="F59" s="5" t="n"/>
      <c r="G59" s="2" t="n"/>
      <c r="H59" s="2" t="n"/>
      <c r="I59" s="2" t="n"/>
      <c r="J59" s="2" t="n"/>
      <c r="K59" s="32" t="n"/>
      <c r="L59" s="4">
        <f>IF(OR(K59="",B59=""),"",IFERROR(DATEDIF(K59,B59,"m"),""))</f>
        <v/>
      </c>
      <c r="M59" s="33" t="n"/>
      <c r="N59" s="34" t="n"/>
      <c r="O59" s="35">
        <f>IF(OR(M59="",N59=""),"",M59*N59)</f>
        <v/>
      </c>
      <c r="P59" s="36">
        <f>IF(C59="","",IFERROR(VLOOKUP(C59,'Reference Data &amp; Instructions'!$A$2:$C$8,3,FALSE),""))</f>
        <v/>
      </c>
      <c r="Q59" s="35">
        <f>IF(OR(O59="",P59=""),"",O59*P59)</f>
        <v/>
      </c>
      <c r="R59" s="37" t="n"/>
      <c r="S59" s="35">
        <f>IF(OR(Q59="",R59=""),"",Q59*R59)</f>
        <v/>
      </c>
      <c r="T59" s="35">
        <f>IF(OR(O59="",Q59="",S59=""),"",O59-Q59-S59)</f>
        <v/>
      </c>
      <c r="U59" s="2" t="n"/>
      <c r="V59" s="5" t="n"/>
    </row>
    <row r="60">
      <c r="A60" s="2" t="n"/>
      <c r="B60" s="32" t="n"/>
      <c r="C60" s="2" t="n"/>
      <c r="D60" s="4">
        <f>IF(C60="","",IFERROR(VLOOKUP(C60,'Reference Data &amp; Instructions'!$A$2:$C$8,2,FALSE),""))</f>
        <v/>
      </c>
      <c r="E60" s="5" t="n"/>
      <c r="F60" s="5" t="n"/>
      <c r="G60" s="2" t="n"/>
      <c r="H60" s="2" t="n"/>
      <c r="I60" s="2" t="n"/>
      <c r="J60" s="2" t="n"/>
      <c r="K60" s="32" t="n"/>
      <c r="L60" s="4">
        <f>IF(OR(K60="",B60=""),"",IFERROR(DATEDIF(K60,B60,"m"),""))</f>
        <v/>
      </c>
      <c r="M60" s="33" t="n"/>
      <c r="N60" s="34" t="n"/>
      <c r="O60" s="35">
        <f>IF(OR(M60="",N60=""),"",M60*N60)</f>
        <v/>
      </c>
      <c r="P60" s="36">
        <f>IF(C60="","",IFERROR(VLOOKUP(C60,'Reference Data &amp; Instructions'!$A$2:$C$8,3,FALSE),""))</f>
        <v/>
      </c>
      <c r="Q60" s="35">
        <f>IF(OR(O60="",P60=""),"",O60*P60)</f>
        <v/>
      </c>
      <c r="R60" s="37" t="n"/>
      <c r="S60" s="35">
        <f>IF(OR(Q60="",R60=""),"",Q60*R60)</f>
        <v/>
      </c>
      <c r="T60" s="35">
        <f>IF(OR(O60="",Q60="",S60=""),"",O60-Q60-S60)</f>
        <v/>
      </c>
      <c r="U60" s="2" t="n"/>
      <c r="V60" s="5" t="n"/>
    </row>
    <row r="61">
      <c r="A61" s="2" t="n"/>
      <c r="B61" s="32" t="n"/>
      <c r="C61" s="2" t="n"/>
      <c r="D61" s="4">
        <f>IF(C61="","",IFERROR(VLOOKUP(C61,'Reference Data &amp; Instructions'!$A$2:$C$8,2,FALSE),""))</f>
        <v/>
      </c>
      <c r="E61" s="5" t="n"/>
      <c r="F61" s="5" t="n"/>
      <c r="G61" s="2" t="n"/>
      <c r="H61" s="2" t="n"/>
      <c r="I61" s="2" t="n"/>
      <c r="J61" s="2" t="n"/>
      <c r="K61" s="32" t="n"/>
      <c r="L61" s="4">
        <f>IF(OR(K61="",B61=""),"",IFERROR(DATEDIF(K61,B61,"m"),""))</f>
        <v/>
      </c>
      <c r="M61" s="33" t="n"/>
      <c r="N61" s="34" t="n"/>
      <c r="O61" s="35">
        <f>IF(OR(M61="",N61=""),"",M61*N61)</f>
        <v/>
      </c>
      <c r="P61" s="36">
        <f>IF(C61="","",IFERROR(VLOOKUP(C61,'Reference Data &amp; Instructions'!$A$2:$C$8,3,FALSE),""))</f>
        <v/>
      </c>
      <c r="Q61" s="35">
        <f>IF(OR(O61="",P61=""),"",O61*P61)</f>
        <v/>
      </c>
      <c r="R61" s="37" t="n"/>
      <c r="S61" s="35">
        <f>IF(OR(Q61="",R61=""),"",Q61*R61)</f>
        <v/>
      </c>
      <c r="T61" s="35">
        <f>IF(OR(O61="",Q61="",S61=""),"",O61-Q61-S61)</f>
        <v/>
      </c>
      <c r="U61" s="2" t="n"/>
      <c r="V61" s="5" t="n"/>
    </row>
    <row r="62">
      <c r="A62" s="2" t="n"/>
      <c r="B62" s="32" t="n"/>
      <c r="C62" s="2" t="n"/>
      <c r="D62" s="4">
        <f>IF(C62="","",IFERROR(VLOOKUP(C62,'Reference Data &amp; Instructions'!$A$2:$C$8,2,FALSE),""))</f>
        <v/>
      </c>
      <c r="E62" s="5" t="n"/>
      <c r="F62" s="5" t="n"/>
      <c r="G62" s="2" t="n"/>
      <c r="H62" s="2" t="n"/>
      <c r="I62" s="2" t="n"/>
      <c r="J62" s="2" t="n"/>
      <c r="K62" s="32" t="n"/>
      <c r="L62" s="4">
        <f>IF(OR(K62="",B62=""),"",IFERROR(DATEDIF(K62,B62,"m"),""))</f>
        <v/>
      </c>
      <c r="M62" s="33" t="n"/>
      <c r="N62" s="34" t="n"/>
      <c r="O62" s="35">
        <f>IF(OR(M62="",N62=""),"",M62*N62)</f>
        <v/>
      </c>
      <c r="P62" s="36">
        <f>IF(C62="","",IFERROR(VLOOKUP(C62,'Reference Data &amp; Instructions'!$A$2:$C$8,3,FALSE),""))</f>
        <v/>
      </c>
      <c r="Q62" s="35">
        <f>IF(OR(O62="",P62=""),"",O62*P62)</f>
        <v/>
      </c>
      <c r="R62" s="37" t="n"/>
      <c r="S62" s="35">
        <f>IF(OR(Q62="",R62=""),"",Q62*R62)</f>
        <v/>
      </c>
      <c r="T62" s="35">
        <f>IF(OR(O62="",Q62="",S62=""),"",O62-Q62-S62)</f>
        <v/>
      </c>
      <c r="U62" s="2" t="n"/>
      <c r="V62" s="5" t="n"/>
    </row>
    <row r="63">
      <c r="A63" s="2" t="n"/>
      <c r="B63" s="32" t="n"/>
      <c r="C63" s="2" t="n"/>
      <c r="D63" s="4">
        <f>IF(C63="","",IFERROR(VLOOKUP(C63,'Reference Data &amp; Instructions'!$A$2:$C$8,2,FALSE),""))</f>
        <v/>
      </c>
      <c r="E63" s="5" t="n"/>
      <c r="F63" s="5" t="n"/>
      <c r="G63" s="2" t="n"/>
      <c r="H63" s="2" t="n"/>
      <c r="I63" s="2" t="n"/>
      <c r="J63" s="2" t="n"/>
      <c r="K63" s="32" t="n"/>
      <c r="L63" s="4">
        <f>IF(OR(K63="",B63=""),"",IFERROR(DATEDIF(K63,B63,"m"),""))</f>
        <v/>
      </c>
      <c r="M63" s="33" t="n"/>
      <c r="N63" s="34" t="n"/>
      <c r="O63" s="35">
        <f>IF(OR(M63="",N63=""),"",M63*N63)</f>
        <v/>
      </c>
      <c r="P63" s="36">
        <f>IF(C63="","",IFERROR(VLOOKUP(C63,'Reference Data &amp; Instructions'!$A$2:$C$8,3,FALSE),""))</f>
        <v/>
      </c>
      <c r="Q63" s="35">
        <f>IF(OR(O63="",P63=""),"",O63*P63)</f>
        <v/>
      </c>
      <c r="R63" s="37" t="n"/>
      <c r="S63" s="35">
        <f>IF(OR(Q63="",R63=""),"",Q63*R63)</f>
        <v/>
      </c>
      <c r="T63" s="35">
        <f>IF(OR(O63="",Q63="",S63=""),"",O63-Q63-S63)</f>
        <v/>
      </c>
      <c r="U63" s="2" t="n"/>
      <c r="V63" s="5" t="n"/>
    </row>
    <row r="64">
      <c r="A64" s="2" t="n"/>
      <c r="B64" s="32" t="n"/>
      <c r="C64" s="2" t="n"/>
      <c r="D64" s="4">
        <f>IF(C64="","",IFERROR(VLOOKUP(C64,'Reference Data &amp; Instructions'!$A$2:$C$8,2,FALSE),""))</f>
        <v/>
      </c>
      <c r="E64" s="5" t="n"/>
      <c r="F64" s="5" t="n"/>
      <c r="G64" s="2" t="n"/>
      <c r="H64" s="2" t="n"/>
      <c r="I64" s="2" t="n"/>
      <c r="J64" s="2" t="n"/>
      <c r="K64" s="32" t="n"/>
      <c r="L64" s="4">
        <f>IF(OR(K64="",B64=""),"",IFERROR(DATEDIF(K64,B64,"m"),""))</f>
        <v/>
      </c>
      <c r="M64" s="33" t="n"/>
      <c r="N64" s="34" t="n"/>
      <c r="O64" s="35">
        <f>IF(OR(M64="",N64=""),"",M64*N64)</f>
        <v/>
      </c>
      <c r="P64" s="36">
        <f>IF(C64="","",IFERROR(VLOOKUP(C64,'Reference Data &amp; Instructions'!$A$2:$C$8,3,FALSE),""))</f>
        <v/>
      </c>
      <c r="Q64" s="35">
        <f>IF(OR(O64="",P64=""),"",O64*P64)</f>
        <v/>
      </c>
      <c r="R64" s="37" t="n"/>
      <c r="S64" s="35">
        <f>IF(OR(Q64="",R64=""),"",Q64*R64)</f>
        <v/>
      </c>
      <c r="T64" s="35">
        <f>IF(OR(O64="",Q64="",S64=""),"",O64-Q64-S64)</f>
        <v/>
      </c>
      <c r="U64" s="2" t="n"/>
      <c r="V64" s="5" t="n"/>
    </row>
    <row r="65">
      <c r="A65" s="2" t="n"/>
      <c r="B65" s="32" t="n"/>
      <c r="C65" s="2" t="n"/>
      <c r="D65" s="4">
        <f>IF(C65="","",IFERROR(VLOOKUP(C65,'Reference Data &amp; Instructions'!$A$2:$C$8,2,FALSE),""))</f>
        <v/>
      </c>
      <c r="E65" s="5" t="n"/>
      <c r="F65" s="5" t="n"/>
      <c r="G65" s="2" t="n"/>
      <c r="H65" s="2" t="n"/>
      <c r="I65" s="2" t="n"/>
      <c r="J65" s="2" t="n"/>
      <c r="K65" s="32" t="n"/>
      <c r="L65" s="4">
        <f>IF(OR(K65="",B65=""),"",IFERROR(DATEDIF(K65,B65,"m"),""))</f>
        <v/>
      </c>
      <c r="M65" s="33" t="n"/>
      <c r="N65" s="34" t="n"/>
      <c r="O65" s="35">
        <f>IF(OR(M65="",N65=""),"",M65*N65)</f>
        <v/>
      </c>
      <c r="P65" s="36">
        <f>IF(C65="","",IFERROR(VLOOKUP(C65,'Reference Data &amp; Instructions'!$A$2:$C$8,3,FALSE),""))</f>
        <v/>
      </c>
      <c r="Q65" s="35">
        <f>IF(OR(O65="",P65=""),"",O65*P65)</f>
        <v/>
      </c>
      <c r="R65" s="37" t="n"/>
      <c r="S65" s="35">
        <f>IF(OR(Q65="",R65=""),"",Q65*R65)</f>
        <v/>
      </c>
      <c r="T65" s="35">
        <f>IF(OR(O65="",Q65="",S65=""),"",O65-Q65-S65)</f>
        <v/>
      </c>
      <c r="U65" s="2" t="n"/>
      <c r="V65" s="5" t="n"/>
    </row>
    <row r="66">
      <c r="A66" s="2" t="n"/>
      <c r="B66" s="32" t="n"/>
      <c r="C66" s="2" t="n"/>
      <c r="D66" s="4">
        <f>IF(C66="","",IFERROR(VLOOKUP(C66,'Reference Data &amp; Instructions'!$A$2:$C$8,2,FALSE),""))</f>
        <v/>
      </c>
      <c r="E66" s="5" t="n"/>
      <c r="F66" s="5" t="n"/>
      <c r="G66" s="2" t="n"/>
      <c r="H66" s="2" t="n"/>
      <c r="I66" s="2" t="n"/>
      <c r="J66" s="2" t="n"/>
      <c r="K66" s="32" t="n"/>
      <c r="L66" s="4">
        <f>IF(OR(K66="",B66=""),"",IFERROR(DATEDIF(K66,B66,"m"),""))</f>
        <v/>
      </c>
      <c r="M66" s="33" t="n"/>
      <c r="N66" s="34" t="n"/>
      <c r="O66" s="35">
        <f>IF(OR(M66="",N66=""),"",M66*N66)</f>
        <v/>
      </c>
      <c r="P66" s="36">
        <f>IF(C66="","",IFERROR(VLOOKUP(C66,'Reference Data &amp; Instructions'!$A$2:$C$8,3,FALSE),""))</f>
        <v/>
      </c>
      <c r="Q66" s="35">
        <f>IF(OR(O66="",P66=""),"",O66*P66)</f>
        <v/>
      </c>
      <c r="R66" s="37" t="n"/>
      <c r="S66" s="35">
        <f>IF(OR(Q66="",R66=""),"",Q66*R66)</f>
        <v/>
      </c>
      <c r="T66" s="35">
        <f>IF(OR(O66="",Q66="",S66=""),"",O66-Q66-S66)</f>
        <v/>
      </c>
      <c r="U66" s="2" t="n"/>
      <c r="V66" s="5" t="n"/>
    </row>
    <row r="67">
      <c r="A67" s="2" t="n"/>
      <c r="B67" s="32" t="n"/>
      <c r="C67" s="2" t="n"/>
      <c r="D67" s="4">
        <f>IF(C67="","",IFERROR(VLOOKUP(C67,'Reference Data &amp; Instructions'!$A$2:$C$8,2,FALSE),""))</f>
        <v/>
      </c>
      <c r="E67" s="5" t="n"/>
      <c r="F67" s="5" t="n"/>
      <c r="G67" s="2" t="n"/>
      <c r="H67" s="2" t="n"/>
      <c r="I67" s="2" t="n"/>
      <c r="J67" s="2" t="n"/>
      <c r="K67" s="32" t="n"/>
      <c r="L67" s="4">
        <f>IF(OR(K67="",B67=""),"",IFERROR(DATEDIF(K67,B67,"m"),""))</f>
        <v/>
      </c>
      <c r="M67" s="33" t="n"/>
      <c r="N67" s="34" t="n"/>
      <c r="O67" s="35">
        <f>IF(OR(M67="",N67=""),"",M67*N67)</f>
        <v/>
      </c>
      <c r="P67" s="36">
        <f>IF(C67="","",IFERROR(VLOOKUP(C67,'Reference Data &amp; Instructions'!$A$2:$C$8,3,FALSE),""))</f>
        <v/>
      </c>
      <c r="Q67" s="35">
        <f>IF(OR(O67="",P67=""),"",O67*P67)</f>
        <v/>
      </c>
      <c r="R67" s="37" t="n"/>
      <c r="S67" s="35">
        <f>IF(OR(Q67="",R67=""),"",Q67*R67)</f>
        <v/>
      </c>
      <c r="T67" s="35">
        <f>IF(OR(O67="",Q67="",S67=""),"",O67-Q67-S67)</f>
        <v/>
      </c>
      <c r="U67" s="2" t="n"/>
      <c r="V67" s="5" t="n"/>
    </row>
    <row r="68">
      <c r="A68" s="2" t="n"/>
      <c r="B68" s="32" t="n"/>
      <c r="C68" s="2" t="n"/>
      <c r="D68" s="4">
        <f>IF(C68="","",IFERROR(VLOOKUP(C68,'Reference Data &amp; Instructions'!$A$2:$C$8,2,FALSE),""))</f>
        <v/>
      </c>
      <c r="E68" s="5" t="n"/>
      <c r="F68" s="5" t="n"/>
      <c r="G68" s="2" t="n"/>
      <c r="H68" s="2" t="n"/>
      <c r="I68" s="2" t="n"/>
      <c r="J68" s="2" t="n"/>
      <c r="K68" s="32" t="n"/>
      <c r="L68" s="4">
        <f>IF(OR(K68="",B68=""),"",IFERROR(DATEDIF(K68,B68,"m"),""))</f>
        <v/>
      </c>
      <c r="M68" s="33" t="n"/>
      <c r="N68" s="34" t="n"/>
      <c r="O68" s="35">
        <f>IF(OR(M68="",N68=""),"",M68*N68)</f>
        <v/>
      </c>
      <c r="P68" s="36">
        <f>IF(C68="","",IFERROR(VLOOKUP(C68,'Reference Data &amp; Instructions'!$A$2:$C$8,3,FALSE),""))</f>
        <v/>
      </c>
      <c r="Q68" s="35">
        <f>IF(OR(O68="",P68=""),"",O68*P68)</f>
        <v/>
      </c>
      <c r="R68" s="37" t="n"/>
      <c r="S68" s="35">
        <f>IF(OR(Q68="",R68=""),"",Q68*R68)</f>
        <v/>
      </c>
      <c r="T68" s="35">
        <f>IF(OR(O68="",Q68="",S68=""),"",O68-Q68-S68)</f>
        <v/>
      </c>
      <c r="U68" s="2" t="n"/>
      <c r="V68" s="5" t="n"/>
    </row>
    <row r="69">
      <c r="A69" s="2" t="n"/>
      <c r="B69" s="32" t="n"/>
      <c r="C69" s="2" t="n"/>
      <c r="D69" s="4">
        <f>IF(C69="","",IFERROR(VLOOKUP(C69,'Reference Data &amp; Instructions'!$A$2:$C$8,2,FALSE),""))</f>
        <v/>
      </c>
      <c r="E69" s="5" t="n"/>
      <c r="F69" s="5" t="n"/>
      <c r="G69" s="2" t="n"/>
      <c r="H69" s="2" t="n"/>
      <c r="I69" s="2" t="n"/>
      <c r="J69" s="2" t="n"/>
      <c r="K69" s="32" t="n"/>
      <c r="L69" s="4">
        <f>IF(OR(K69="",B69=""),"",IFERROR(DATEDIF(K69,B69,"m"),""))</f>
        <v/>
      </c>
      <c r="M69" s="33" t="n"/>
      <c r="N69" s="34" t="n"/>
      <c r="O69" s="35">
        <f>IF(OR(M69="",N69=""),"",M69*N69)</f>
        <v/>
      </c>
      <c r="P69" s="36">
        <f>IF(C69="","",IFERROR(VLOOKUP(C69,'Reference Data &amp; Instructions'!$A$2:$C$8,3,FALSE),""))</f>
        <v/>
      </c>
      <c r="Q69" s="35">
        <f>IF(OR(O69="",P69=""),"",O69*P69)</f>
        <v/>
      </c>
      <c r="R69" s="37" t="n"/>
      <c r="S69" s="35">
        <f>IF(OR(Q69="",R69=""),"",Q69*R69)</f>
        <v/>
      </c>
      <c r="T69" s="35">
        <f>IF(OR(O69="",Q69="",S69=""),"",O69-Q69-S69)</f>
        <v/>
      </c>
      <c r="U69" s="2" t="n"/>
      <c r="V69" s="5" t="n"/>
    </row>
    <row r="70">
      <c r="A70" s="2" t="n"/>
      <c r="B70" s="32" t="n"/>
      <c r="C70" s="2" t="n"/>
      <c r="D70" s="4">
        <f>IF(C70="","",IFERROR(VLOOKUP(C70,'Reference Data &amp; Instructions'!$A$2:$C$8,2,FALSE),""))</f>
        <v/>
      </c>
      <c r="E70" s="5" t="n"/>
      <c r="F70" s="5" t="n"/>
      <c r="G70" s="2" t="n"/>
      <c r="H70" s="2" t="n"/>
      <c r="I70" s="2" t="n"/>
      <c r="J70" s="2" t="n"/>
      <c r="K70" s="32" t="n"/>
      <c r="L70" s="4">
        <f>IF(OR(K70="",B70=""),"",IFERROR(DATEDIF(K70,B70,"m"),""))</f>
        <v/>
      </c>
      <c r="M70" s="33" t="n"/>
      <c r="N70" s="34" t="n"/>
      <c r="O70" s="35">
        <f>IF(OR(M70="",N70=""),"",M70*N70)</f>
        <v/>
      </c>
      <c r="P70" s="36">
        <f>IF(C70="","",IFERROR(VLOOKUP(C70,'Reference Data &amp; Instructions'!$A$2:$C$8,3,FALSE),""))</f>
        <v/>
      </c>
      <c r="Q70" s="35">
        <f>IF(OR(O70="",P70=""),"",O70*P70)</f>
        <v/>
      </c>
      <c r="R70" s="37" t="n"/>
      <c r="S70" s="35">
        <f>IF(OR(Q70="",R70=""),"",Q70*R70)</f>
        <v/>
      </c>
      <c r="T70" s="35">
        <f>IF(OR(O70="",Q70="",S70=""),"",O70-Q70-S70)</f>
        <v/>
      </c>
      <c r="U70" s="2" t="n"/>
      <c r="V70" s="5" t="n"/>
    </row>
    <row r="71">
      <c r="A71" s="2" t="n"/>
      <c r="B71" s="32" t="n"/>
      <c r="C71" s="2" t="n"/>
      <c r="D71" s="4">
        <f>IF(C71="","",IFERROR(VLOOKUP(C71,'Reference Data &amp; Instructions'!$A$2:$C$8,2,FALSE),""))</f>
        <v/>
      </c>
      <c r="E71" s="5" t="n"/>
      <c r="F71" s="5" t="n"/>
      <c r="G71" s="2" t="n"/>
      <c r="H71" s="2" t="n"/>
      <c r="I71" s="2" t="n"/>
      <c r="J71" s="2" t="n"/>
      <c r="K71" s="32" t="n"/>
      <c r="L71" s="4">
        <f>IF(OR(K71="",B71=""),"",IFERROR(DATEDIF(K71,B71,"m"),""))</f>
        <v/>
      </c>
      <c r="M71" s="33" t="n"/>
      <c r="N71" s="34" t="n"/>
      <c r="O71" s="35">
        <f>IF(OR(M71="",N71=""),"",M71*N71)</f>
        <v/>
      </c>
      <c r="P71" s="36">
        <f>IF(C71="","",IFERROR(VLOOKUP(C71,'Reference Data &amp; Instructions'!$A$2:$C$8,3,FALSE),""))</f>
        <v/>
      </c>
      <c r="Q71" s="35">
        <f>IF(OR(O71="",P71=""),"",O71*P71)</f>
        <v/>
      </c>
      <c r="R71" s="37" t="n"/>
      <c r="S71" s="35">
        <f>IF(OR(Q71="",R71=""),"",Q71*R71)</f>
        <v/>
      </c>
      <c r="T71" s="35">
        <f>IF(OR(O71="",Q71="",S71=""),"",O71-Q71-S71)</f>
        <v/>
      </c>
      <c r="U71" s="2" t="n"/>
      <c r="V71" s="5" t="n"/>
    </row>
    <row r="72">
      <c r="A72" s="2" t="n"/>
      <c r="B72" s="32" t="n"/>
      <c r="C72" s="2" t="n"/>
      <c r="D72" s="4">
        <f>IF(C72="","",IFERROR(VLOOKUP(C72,'Reference Data &amp; Instructions'!$A$2:$C$8,2,FALSE),""))</f>
        <v/>
      </c>
      <c r="E72" s="5" t="n"/>
      <c r="F72" s="5" t="n"/>
      <c r="G72" s="2" t="n"/>
      <c r="H72" s="2" t="n"/>
      <c r="I72" s="2" t="n"/>
      <c r="J72" s="2" t="n"/>
      <c r="K72" s="32" t="n"/>
      <c r="L72" s="4">
        <f>IF(OR(K72="",B72=""),"",IFERROR(DATEDIF(K72,B72,"m"),""))</f>
        <v/>
      </c>
      <c r="M72" s="33" t="n"/>
      <c r="N72" s="34" t="n"/>
      <c r="O72" s="35">
        <f>IF(OR(M72="",N72=""),"",M72*N72)</f>
        <v/>
      </c>
      <c r="P72" s="36">
        <f>IF(C72="","",IFERROR(VLOOKUP(C72,'Reference Data &amp; Instructions'!$A$2:$C$8,3,FALSE),""))</f>
        <v/>
      </c>
      <c r="Q72" s="35">
        <f>IF(OR(O72="",P72=""),"",O72*P72)</f>
        <v/>
      </c>
      <c r="R72" s="37" t="n"/>
      <c r="S72" s="35">
        <f>IF(OR(Q72="",R72=""),"",Q72*R72)</f>
        <v/>
      </c>
      <c r="T72" s="35">
        <f>IF(OR(O72="",Q72="",S72=""),"",O72-Q72-S72)</f>
        <v/>
      </c>
      <c r="U72" s="2" t="n"/>
      <c r="V72" s="5" t="n"/>
    </row>
    <row r="73">
      <c r="A73" s="2" t="n"/>
      <c r="B73" s="32" t="n"/>
      <c r="C73" s="2" t="n"/>
      <c r="D73" s="4">
        <f>IF(C73="","",IFERROR(VLOOKUP(C73,'Reference Data &amp; Instructions'!$A$2:$C$8,2,FALSE),""))</f>
        <v/>
      </c>
      <c r="E73" s="5" t="n"/>
      <c r="F73" s="5" t="n"/>
      <c r="G73" s="2" t="n"/>
      <c r="H73" s="2" t="n"/>
      <c r="I73" s="2" t="n"/>
      <c r="J73" s="2" t="n"/>
      <c r="K73" s="32" t="n"/>
      <c r="L73" s="4">
        <f>IF(OR(K73="",B73=""),"",IFERROR(DATEDIF(K73,B73,"m"),""))</f>
        <v/>
      </c>
      <c r="M73" s="33" t="n"/>
      <c r="N73" s="34" t="n"/>
      <c r="O73" s="35">
        <f>IF(OR(M73="",N73=""),"",M73*N73)</f>
        <v/>
      </c>
      <c r="P73" s="36">
        <f>IF(C73="","",IFERROR(VLOOKUP(C73,'Reference Data &amp; Instructions'!$A$2:$C$8,3,FALSE),""))</f>
        <v/>
      </c>
      <c r="Q73" s="35">
        <f>IF(OR(O73="",P73=""),"",O73*P73)</f>
        <v/>
      </c>
      <c r="R73" s="37" t="n"/>
      <c r="S73" s="35">
        <f>IF(OR(Q73="",R73=""),"",Q73*R73)</f>
        <v/>
      </c>
      <c r="T73" s="35">
        <f>IF(OR(O73="",Q73="",S73=""),"",O73-Q73-S73)</f>
        <v/>
      </c>
      <c r="U73" s="2" t="n"/>
      <c r="V73" s="5" t="n"/>
    </row>
    <row r="74">
      <c r="A74" s="2" t="n"/>
      <c r="B74" s="32" t="n"/>
      <c r="C74" s="2" t="n"/>
      <c r="D74" s="4">
        <f>IF(C74="","",IFERROR(VLOOKUP(C74,'Reference Data &amp; Instructions'!$A$2:$C$8,2,FALSE),""))</f>
        <v/>
      </c>
      <c r="E74" s="5" t="n"/>
      <c r="F74" s="5" t="n"/>
      <c r="G74" s="2" t="n"/>
      <c r="H74" s="2" t="n"/>
      <c r="I74" s="2" t="n"/>
      <c r="J74" s="2" t="n"/>
      <c r="K74" s="32" t="n"/>
      <c r="L74" s="4">
        <f>IF(OR(K74="",B74=""),"",IFERROR(DATEDIF(K74,B74,"m"),""))</f>
        <v/>
      </c>
      <c r="M74" s="33" t="n"/>
      <c r="N74" s="34" t="n"/>
      <c r="O74" s="35">
        <f>IF(OR(M74="",N74=""),"",M74*N74)</f>
        <v/>
      </c>
      <c r="P74" s="36">
        <f>IF(C74="","",IFERROR(VLOOKUP(C74,'Reference Data &amp; Instructions'!$A$2:$C$8,3,FALSE),""))</f>
        <v/>
      </c>
      <c r="Q74" s="35">
        <f>IF(OR(O74="",P74=""),"",O74*P74)</f>
        <v/>
      </c>
      <c r="R74" s="37" t="n"/>
      <c r="S74" s="35">
        <f>IF(OR(Q74="",R74=""),"",Q74*R74)</f>
        <v/>
      </c>
      <c r="T74" s="35">
        <f>IF(OR(O74="",Q74="",S74=""),"",O74-Q74-S74)</f>
        <v/>
      </c>
      <c r="U74" s="2" t="n"/>
      <c r="V74" s="5" t="n"/>
    </row>
    <row r="75">
      <c r="A75" s="2" t="n"/>
      <c r="B75" s="32" t="n"/>
      <c r="C75" s="2" t="n"/>
      <c r="D75" s="4">
        <f>IF(C75="","",IFERROR(VLOOKUP(C75,'Reference Data &amp; Instructions'!$A$2:$C$8,2,FALSE),""))</f>
        <v/>
      </c>
      <c r="E75" s="5" t="n"/>
      <c r="F75" s="5" t="n"/>
      <c r="G75" s="2" t="n"/>
      <c r="H75" s="2" t="n"/>
      <c r="I75" s="2" t="n"/>
      <c r="J75" s="2" t="n"/>
      <c r="K75" s="32" t="n"/>
      <c r="L75" s="4">
        <f>IF(OR(K75="",B75=""),"",IFERROR(DATEDIF(K75,B75,"m"),""))</f>
        <v/>
      </c>
      <c r="M75" s="33" t="n"/>
      <c r="N75" s="34" t="n"/>
      <c r="O75" s="35">
        <f>IF(OR(M75="",N75=""),"",M75*N75)</f>
        <v/>
      </c>
      <c r="P75" s="36">
        <f>IF(C75="","",IFERROR(VLOOKUP(C75,'Reference Data &amp; Instructions'!$A$2:$C$8,3,FALSE),""))</f>
        <v/>
      </c>
      <c r="Q75" s="35">
        <f>IF(OR(O75="",P75=""),"",O75*P75)</f>
        <v/>
      </c>
      <c r="R75" s="37" t="n"/>
      <c r="S75" s="35">
        <f>IF(OR(Q75="",R75=""),"",Q75*R75)</f>
        <v/>
      </c>
      <c r="T75" s="35">
        <f>IF(OR(O75="",Q75="",S75=""),"",O75-Q75-S75)</f>
        <v/>
      </c>
      <c r="U75" s="2" t="n"/>
      <c r="V75" s="5" t="n"/>
    </row>
    <row r="76">
      <c r="A76" s="2" t="n"/>
      <c r="B76" s="32" t="n"/>
      <c r="C76" s="2" t="n"/>
      <c r="D76" s="4">
        <f>IF(C76="","",IFERROR(VLOOKUP(C76,'Reference Data &amp; Instructions'!$A$2:$C$8,2,FALSE),""))</f>
        <v/>
      </c>
      <c r="E76" s="5" t="n"/>
      <c r="F76" s="5" t="n"/>
      <c r="G76" s="2" t="n"/>
      <c r="H76" s="2" t="n"/>
      <c r="I76" s="2" t="n"/>
      <c r="J76" s="2" t="n"/>
      <c r="K76" s="32" t="n"/>
      <c r="L76" s="4">
        <f>IF(OR(K76="",B76=""),"",IFERROR(DATEDIF(K76,B76,"m"),""))</f>
        <v/>
      </c>
      <c r="M76" s="33" t="n"/>
      <c r="N76" s="34" t="n"/>
      <c r="O76" s="35">
        <f>IF(OR(M76="",N76=""),"",M76*N76)</f>
        <v/>
      </c>
      <c r="P76" s="36">
        <f>IF(C76="","",IFERROR(VLOOKUP(C76,'Reference Data &amp; Instructions'!$A$2:$C$8,3,FALSE),""))</f>
        <v/>
      </c>
      <c r="Q76" s="35">
        <f>IF(OR(O76="",P76=""),"",O76*P76)</f>
        <v/>
      </c>
      <c r="R76" s="37" t="n"/>
      <c r="S76" s="35">
        <f>IF(OR(Q76="",R76=""),"",Q76*R76)</f>
        <v/>
      </c>
      <c r="T76" s="35">
        <f>IF(OR(O76="",Q76="",S76=""),"",O76-Q76-S76)</f>
        <v/>
      </c>
      <c r="U76" s="2" t="n"/>
      <c r="V76" s="5" t="n"/>
    </row>
    <row r="77">
      <c r="A77" s="2" t="n"/>
      <c r="B77" s="32" t="n"/>
      <c r="C77" s="2" t="n"/>
      <c r="D77" s="4">
        <f>IF(C77="","",IFERROR(VLOOKUP(C77,'Reference Data &amp; Instructions'!$A$2:$C$8,2,FALSE),""))</f>
        <v/>
      </c>
      <c r="E77" s="5" t="n"/>
      <c r="F77" s="5" t="n"/>
      <c r="G77" s="2" t="n"/>
      <c r="H77" s="2" t="n"/>
      <c r="I77" s="2" t="n"/>
      <c r="J77" s="2" t="n"/>
      <c r="K77" s="32" t="n"/>
      <c r="L77" s="4">
        <f>IF(OR(K77="",B77=""),"",IFERROR(DATEDIF(K77,B77,"m"),""))</f>
        <v/>
      </c>
      <c r="M77" s="33" t="n"/>
      <c r="N77" s="34" t="n"/>
      <c r="O77" s="35">
        <f>IF(OR(M77="",N77=""),"",M77*N77)</f>
        <v/>
      </c>
      <c r="P77" s="36">
        <f>IF(C77="","",IFERROR(VLOOKUP(C77,'Reference Data &amp; Instructions'!$A$2:$C$8,3,FALSE),""))</f>
        <v/>
      </c>
      <c r="Q77" s="35">
        <f>IF(OR(O77="",P77=""),"",O77*P77)</f>
        <v/>
      </c>
      <c r="R77" s="37" t="n"/>
      <c r="S77" s="35">
        <f>IF(OR(Q77="",R77=""),"",Q77*R77)</f>
        <v/>
      </c>
      <c r="T77" s="35">
        <f>IF(OR(O77="",Q77="",S77=""),"",O77-Q77-S77)</f>
        <v/>
      </c>
      <c r="U77" s="2" t="n"/>
      <c r="V77" s="5" t="n"/>
    </row>
    <row r="78">
      <c r="A78" s="2" t="n"/>
      <c r="B78" s="32" t="n"/>
      <c r="C78" s="2" t="n"/>
      <c r="D78" s="4">
        <f>IF(C78="","",IFERROR(VLOOKUP(C78,'Reference Data &amp; Instructions'!$A$2:$C$8,2,FALSE),""))</f>
        <v/>
      </c>
      <c r="E78" s="5" t="n"/>
      <c r="F78" s="5" t="n"/>
      <c r="G78" s="2" t="n"/>
      <c r="H78" s="2" t="n"/>
      <c r="I78" s="2" t="n"/>
      <c r="J78" s="2" t="n"/>
      <c r="K78" s="32" t="n"/>
      <c r="L78" s="4">
        <f>IF(OR(K78="",B78=""),"",IFERROR(DATEDIF(K78,B78,"m"),""))</f>
        <v/>
      </c>
      <c r="M78" s="33" t="n"/>
      <c r="N78" s="34" t="n"/>
      <c r="O78" s="35">
        <f>IF(OR(M78="",N78=""),"",M78*N78)</f>
        <v/>
      </c>
      <c r="P78" s="36">
        <f>IF(C78="","",IFERROR(VLOOKUP(C78,'Reference Data &amp; Instructions'!$A$2:$C$8,3,FALSE),""))</f>
        <v/>
      </c>
      <c r="Q78" s="35">
        <f>IF(OR(O78="",P78=""),"",O78*P78)</f>
        <v/>
      </c>
      <c r="R78" s="37" t="n"/>
      <c r="S78" s="35">
        <f>IF(OR(Q78="",R78=""),"",Q78*R78)</f>
        <v/>
      </c>
      <c r="T78" s="35">
        <f>IF(OR(O78="",Q78="",S78=""),"",O78-Q78-S78)</f>
        <v/>
      </c>
      <c r="U78" s="2" t="n"/>
      <c r="V78" s="5" t="n"/>
    </row>
    <row r="79">
      <c r="A79" s="2" t="n"/>
      <c r="B79" s="32" t="n"/>
      <c r="C79" s="2" t="n"/>
      <c r="D79" s="4">
        <f>IF(C79="","",IFERROR(VLOOKUP(C79,'Reference Data &amp; Instructions'!$A$2:$C$8,2,FALSE),""))</f>
        <v/>
      </c>
      <c r="E79" s="5" t="n"/>
      <c r="F79" s="5" t="n"/>
      <c r="G79" s="2" t="n"/>
      <c r="H79" s="2" t="n"/>
      <c r="I79" s="2" t="n"/>
      <c r="J79" s="2" t="n"/>
      <c r="K79" s="32" t="n"/>
      <c r="L79" s="4">
        <f>IF(OR(K79="",B79=""),"",IFERROR(DATEDIF(K79,B79,"m"),""))</f>
        <v/>
      </c>
      <c r="M79" s="33" t="n"/>
      <c r="N79" s="34" t="n"/>
      <c r="O79" s="35">
        <f>IF(OR(M79="",N79=""),"",M79*N79)</f>
        <v/>
      </c>
      <c r="P79" s="36">
        <f>IF(C79="","",IFERROR(VLOOKUP(C79,'Reference Data &amp; Instructions'!$A$2:$C$8,3,FALSE),""))</f>
        <v/>
      </c>
      <c r="Q79" s="35">
        <f>IF(OR(O79="",P79=""),"",O79*P79)</f>
        <v/>
      </c>
      <c r="R79" s="37" t="n"/>
      <c r="S79" s="35">
        <f>IF(OR(Q79="",R79=""),"",Q79*R79)</f>
        <v/>
      </c>
      <c r="T79" s="35">
        <f>IF(OR(O79="",Q79="",S79=""),"",O79-Q79-S79)</f>
        <v/>
      </c>
      <c r="U79" s="2" t="n"/>
      <c r="V79" s="5" t="n"/>
    </row>
    <row r="80">
      <c r="A80" s="2" t="n"/>
      <c r="B80" s="32" t="n"/>
      <c r="C80" s="2" t="n"/>
      <c r="D80" s="4">
        <f>IF(C80="","",IFERROR(VLOOKUP(C80,'Reference Data &amp; Instructions'!$A$2:$C$8,2,FALSE),""))</f>
        <v/>
      </c>
      <c r="E80" s="5" t="n"/>
      <c r="F80" s="5" t="n"/>
      <c r="G80" s="2" t="n"/>
      <c r="H80" s="2" t="n"/>
      <c r="I80" s="2" t="n"/>
      <c r="J80" s="2" t="n"/>
      <c r="K80" s="32" t="n"/>
      <c r="L80" s="4">
        <f>IF(OR(K80="",B80=""),"",IFERROR(DATEDIF(K80,B80,"m"),""))</f>
        <v/>
      </c>
      <c r="M80" s="33" t="n"/>
      <c r="N80" s="34" t="n"/>
      <c r="O80" s="35">
        <f>IF(OR(M80="",N80=""),"",M80*N80)</f>
        <v/>
      </c>
      <c r="P80" s="36">
        <f>IF(C80="","",IFERROR(VLOOKUP(C80,'Reference Data &amp; Instructions'!$A$2:$C$8,3,FALSE),""))</f>
        <v/>
      </c>
      <c r="Q80" s="35">
        <f>IF(OR(O80="",P80=""),"",O80*P80)</f>
        <v/>
      </c>
      <c r="R80" s="37" t="n"/>
      <c r="S80" s="35">
        <f>IF(OR(Q80="",R80=""),"",Q80*R80)</f>
        <v/>
      </c>
      <c r="T80" s="35">
        <f>IF(OR(O80="",Q80="",S80=""),"",O80-Q80-S80)</f>
        <v/>
      </c>
      <c r="U80" s="2" t="n"/>
      <c r="V80" s="5" t="n"/>
    </row>
    <row r="81">
      <c r="A81" s="2" t="n"/>
      <c r="B81" s="32" t="n"/>
      <c r="C81" s="2" t="n"/>
      <c r="D81" s="4">
        <f>IF(C81="","",IFERROR(VLOOKUP(C81,'Reference Data &amp; Instructions'!$A$2:$C$8,2,FALSE),""))</f>
        <v/>
      </c>
      <c r="E81" s="5" t="n"/>
      <c r="F81" s="5" t="n"/>
      <c r="G81" s="2" t="n"/>
      <c r="H81" s="2" t="n"/>
      <c r="I81" s="2" t="n"/>
      <c r="J81" s="2" t="n"/>
      <c r="K81" s="32" t="n"/>
      <c r="L81" s="4">
        <f>IF(OR(K81="",B81=""),"",IFERROR(DATEDIF(K81,B81,"m"),""))</f>
        <v/>
      </c>
      <c r="M81" s="33" t="n"/>
      <c r="N81" s="34" t="n"/>
      <c r="O81" s="35">
        <f>IF(OR(M81="",N81=""),"",M81*N81)</f>
        <v/>
      </c>
      <c r="P81" s="36">
        <f>IF(C81="","",IFERROR(VLOOKUP(C81,'Reference Data &amp; Instructions'!$A$2:$C$8,3,FALSE),""))</f>
        <v/>
      </c>
      <c r="Q81" s="35">
        <f>IF(OR(O81="",P81=""),"",O81*P81)</f>
        <v/>
      </c>
      <c r="R81" s="37" t="n"/>
      <c r="S81" s="35">
        <f>IF(OR(Q81="",R81=""),"",Q81*R81)</f>
        <v/>
      </c>
      <c r="T81" s="35">
        <f>IF(OR(O81="",Q81="",S81=""),"",O81-Q81-S81)</f>
        <v/>
      </c>
      <c r="U81" s="2" t="n"/>
      <c r="V81" s="5" t="n"/>
    </row>
    <row r="82">
      <c r="A82" s="2" t="n"/>
      <c r="B82" s="32" t="n"/>
      <c r="C82" s="2" t="n"/>
      <c r="D82" s="4">
        <f>IF(C82="","",IFERROR(VLOOKUP(C82,'Reference Data &amp; Instructions'!$A$2:$C$8,2,FALSE),""))</f>
        <v/>
      </c>
      <c r="E82" s="5" t="n"/>
      <c r="F82" s="5" t="n"/>
      <c r="G82" s="2" t="n"/>
      <c r="H82" s="2" t="n"/>
      <c r="I82" s="2" t="n"/>
      <c r="J82" s="2" t="n"/>
      <c r="K82" s="32" t="n"/>
      <c r="L82" s="4">
        <f>IF(OR(K82="",B82=""),"",IFERROR(DATEDIF(K82,B82,"m"),""))</f>
        <v/>
      </c>
      <c r="M82" s="33" t="n"/>
      <c r="N82" s="34" t="n"/>
      <c r="O82" s="35">
        <f>IF(OR(M82="",N82=""),"",M82*N82)</f>
        <v/>
      </c>
      <c r="P82" s="36">
        <f>IF(C82="","",IFERROR(VLOOKUP(C82,'Reference Data &amp; Instructions'!$A$2:$C$8,3,FALSE),""))</f>
        <v/>
      </c>
      <c r="Q82" s="35">
        <f>IF(OR(O82="",P82=""),"",O82*P82)</f>
        <v/>
      </c>
      <c r="R82" s="37" t="n"/>
      <c r="S82" s="35">
        <f>IF(OR(Q82="",R82=""),"",Q82*R82)</f>
        <v/>
      </c>
      <c r="T82" s="35">
        <f>IF(OR(O82="",Q82="",S82=""),"",O82-Q82-S82)</f>
        <v/>
      </c>
      <c r="U82" s="2" t="n"/>
      <c r="V82" s="5" t="n"/>
    </row>
    <row r="83">
      <c r="A83" s="2" t="n"/>
      <c r="B83" s="32" t="n"/>
      <c r="C83" s="2" t="n"/>
      <c r="D83" s="4">
        <f>IF(C83="","",IFERROR(VLOOKUP(C83,'Reference Data &amp; Instructions'!$A$2:$C$8,2,FALSE),""))</f>
        <v/>
      </c>
      <c r="E83" s="5" t="n"/>
      <c r="F83" s="5" t="n"/>
      <c r="G83" s="2" t="n"/>
      <c r="H83" s="2" t="n"/>
      <c r="I83" s="2" t="n"/>
      <c r="J83" s="2" t="n"/>
      <c r="K83" s="32" t="n"/>
      <c r="L83" s="4">
        <f>IF(OR(K83="",B83=""),"",IFERROR(DATEDIF(K83,B83,"m"),""))</f>
        <v/>
      </c>
      <c r="M83" s="33" t="n"/>
      <c r="N83" s="34" t="n"/>
      <c r="O83" s="35">
        <f>IF(OR(M83="",N83=""),"",M83*N83)</f>
        <v/>
      </c>
      <c r="P83" s="36">
        <f>IF(C83="","",IFERROR(VLOOKUP(C83,'Reference Data &amp; Instructions'!$A$2:$C$8,3,FALSE),""))</f>
        <v/>
      </c>
      <c r="Q83" s="35">
        <f>IF(OR(O83="",P83=""),"",O83*P83)</f>
        <v/>
      </c>
      <c r="R83" s="37" t="n"/>
      <c r="S83" s="35">
        <f>IF(OR(Q83="",R83=""),"",Q83*R83)</f>
        <v/>
      </c>
      <c r="T83" s="35">
        <f>IF(OR(O83="",Q83="",S83=""),"",O83-Q83-S83)</f>
        <v/>
      </c>
      <c r="U83" s="2" t="n"/>
      <c r="V83" s="5" t="n"/>
    </row>
    <row r="84">
      <c r="A84" s="2" t="n"/>
      <c r="B84" s="32" t="n"/>
      <c r="C84" s="2" t="n"/>
      <c r="D84" s="4">
        <f>IF(C84="","",IFERROR(VLOOKUP(C84,'Reference Data &amp; Instructions'!$A$2:$C$8,2,FALSE),""))</f>
        <v/>
      </c>
      <c r="E84" s="5" t="n"/>
      <c r="F84" s="5" t="n"/>
      <c r="G84" s="2" t="n"/>
      <c r="H84" s="2" t="n"/>
      <c r="I84" s="2" t="n"/>
      <c r="J84" s="2" t="n"/>
      <c r="K84" s="32" t="n"/>
      <c r="L84" s="4">
        <f>IF(OR(K84="",B84=""),"",IFERROR(DATEDIF(K84,B84,"m"),""))</f>
        <v/>
      </c>
      <c r="M84" s="33" t="n"/>
      <c r="N84" s="34" t="n"/>
      <c r="O84" s="35">
        <f>IF(OR(M84="",N84=""),"",M84*N84)</f>
        <v/>
      </c>
      <c r="P84" s="36">
        <f>IF(C84="","",IFERROR(VLOOKUP(C84,'Reference Data &amp; Instructions'!$A$2:$C$8,3,FALSE),""))</f>
        <v/>
      </c>
      <c r="Q84" s="35">
        <f>IF(OR(O84="",P84=""),"",O84*P84)</f>
        <v/>
      </c>
      <c r="R84" s="37" t="n"/>
      <c r="S84" s="35">
        <f>IF(OR(Q84="",R84=""),"",Q84*R84)</f>
        <v/>
      </c>
      <c r="T84" s="35">
        <f>IF(OR(O84="",Q84="",S84=""),"",O84-Q84-S84)</f>
        <v/>
      </c>
      <c r="U84" s="2" t="n"/>
      <c r="V84" s="5" t="n"/>
    </row>
    <row r="85">
      <c r="A85" s="2" t="n"/>
      <c r="B85" s="32" t="n"/>
      <c r="C85" s="2" t="n"/>
      <c r="D85" s="4">
        <f>IF(C85="","",IFERROR(VLOOKUP(C85,'Reference Data &amp; Instructions'!$A$2:$C$8,2,FALSE),""))</f>
        <v/>
      </c>
      <c r="E85" s="5" t="n"/>
      <c r="F85" s="5" t="n"/>
      <c r="G85" s="2" t="n"/>
      <c r="H85" s="2" t="n"/>
      <c r="I85" s="2" t="n"/>
      <c r="J85" s="2" t="n"/>
      <c r="K85" s="32" t="n"/>
      <c r="L85" s="4">
        <f>IF(OR(K85="",B85=""),"",IFERROR(DATEDIF(K85,B85,"m"),""))</f>
        <v/>
      </c>
      <c r="M85" s="33" t="n"/>
      <c r="N85" s="34" t="n"/>
      <c r="O85" s="35">
        <f>IF(OR(M85="",N85=""),"",M85*N85)</f>
        <v/>
      </c>
      <c r="P85" s="36">
        <f>IF(C85="","",IFERROR(VLOOKUP(C85,'Reference Data &amp; Instructions'!$A$2:$C$8,3,FALSE),""))</f>
        <v/>
      </c>
      <c r="Q85" s="35">
        <f>IF(OR(O85="",P85=""),"",O85*P85)</f>
        <v/>
      </c>
      <c r="R85" s="37" t="n"/>
      <c r="S85" s="35">
        <f>IF(OR(Q85="",R85=""),"",Q85*R85)</f>
        <v/>
      </c>
      <c r="T85" s="35">
        <f>IF(OR(O85="",Q85="",S85=""),"",O85-Q85-S85)</f>
        <v/>
      </c>
      <c r="U85" s="2" t="n"/>
      <c r="V85" s="5" t="n"/>
    </row>
    <row r="86">
      <c r="A86" s="2" t="n"/>
      <c r="B86" s="32" t="n"/>
      <c r="C86" s="2" t="n"/>
      <c r="D86" s="4">
        <f>IF(C86="","",IFERROR(VLOOKUP(C86,'Reference Data &amp; Instructions'!$A$2:$C$8,2,FALSE),""))</f>
        <v/>
      </c>
      <c r="E86" s="5" t="n"/>
      <c r="F86" s="5" t="n"/>
      <c r="G86" s="2" t="n"/>
      <c r="H86" s="2" t="n"/>
      <c r="I86" s="2" t="n"/>
      <c r="J86" s="2" t="n"/>
      <c r="K86" s="32" t="n"/>
      <c r="L86" s="4">
        <f>IF(OR(K86="",B86=""),"",IFERROR(DATEDIF(K86,B86,"m"),""))</f>
        <v/>
      </c>
      <c r="M86" s="33" t="n"/>
      <c r="N86" s="34" t="n"/>
      <c r="O86" s="35">
        <f>IF(OR(M86="",N86=""),"",M86*N86)</f>
        <v/>
      </c>
      <c r="P86" s="36">
        <f>IF(C86="","",IFERROR(VLOOKUP(C86,'Reference Data &amp; Instructions'!$A$2:$C$8,3,FALSE),""))</f>
        <v/>
      </c>
      <c r="Q86" s="35">
        <f>IF(OR(O86="",P86=""),"",O86*P86)</f>
        <v/>
      </c>
      <c r="R86" s="37" t="n"/>
      <c r="S86" s="35">
        <f>IF(OR(Q86="",R86=""),"",Q86*R86)</f>
        <v/>
      </c>
      <c r="T86" s="35">
        <f>IF(OR(O86="",Q86="",S86=""),"",O86-Q86-S86)</f>
        <v/>
      </c>
      <c r="U86" s="2" t="n"/>
      <c r="V86" s="5" t="n"/>
    </row>
    <row r="87">
      <c r="A87" s="2" t="n"/>
      <c r="B87" s="32" t="n"/>
      <c r="C87" s="2" t="n"/>
      <c r="D87" s="4">
        <f>IF(C87="","",IFERROR(VLOOKUP(C87,'Reference Data &amp; Instructions'!$A$2:$C$8,2,FALSE),""))</f>
        <v/>
      </c>
      <c r="E87" s="5" t="n"/>
      <c r="F87" s="5" t="n"/>
      <c r="G87" s="2" t="n"/>
      <c r="H87" s="2" t="n"/>
      <c r="I87" s="2" t="n"/>
      <c r="J87" s="2" t="n"/>
      <c r="K87" s="32" t="n"/>
      <c r="L87" s="4">
        <f>IF(OR(K87="",B87=""),"",IFERROR(DATEDIF(K87,B87,"m"),""))</f>
        <v/>
      </c>
      <c r="M87" s="33" t="n"/>
      <c r="N87" s="34" t="n"/>
      <c r="O87" s="35">
        <f>IF(OR(M87="",N87=""),"",M87*N87)</f>
        <v/>
      </c>
      <c r="P87" s="36">
        <f>IF(C87="","",IFERROR(VLOOKUP(C87,'Reference Data &amp; Instructions'!$A$2:$C$8,3,FALSE),""))</f>
        <v/>
      </c>
      <c r="Q87" s="35">
        <f>IF(OR(O87="",P87=""),"",O87*P87)</f>
        <v/>
      </c>
      <c r="R87" s="37" t="n"/>
      <c r="S87" s="35">
        <f>IF(OR(Q87="",R87=""),"",Q87*R87)</f>
        <v/>
      </c>
      <c r="T87" s="35">
        <f>IF(OR(O87="",Q87="",S87=""),"",O87-Q87-S87)</f>
        <v/>
      </c>
      <c r="U87" s="2" t="n"/>
      <c r="V87" s="5" t="n"/>
    </row>
    <row r="88">
      <c r="A88" s="2" t="n"/>
      <c r="B88" s="32" t="n"/>
      <c r="C88" s="2" t="n"/>
      <c r="D88" s="4">
        <f>IF(C88="","",IFERROR(VLOOKUP(C88,'Reference Data &amp; Instructions'!$A$2:$C$8,2,FALSE),""))</f>
        <v/>
      </c>
      <c r="E88" s="5" t="n"/>
      <c r="F88" s="5" t="n"/>
      <c r="G88" s="2" t="n"/>
      <c r="H88" s="2" t="n"/>
      <c r="I88" s="2" t="n"/>
      <c r="J88" s="2" t="n"/>
      <c r="K88" s="32" t="n"/>
      <c r="L88" s="4">
        <f>IF(OR(K88="",B88=""),"",IFERROR(DATEDIF(K88,B88,"m"),""))</f>
        <v/>
      </c>
      <c r="M88" s="33" t="n"/>
      <c r="N88" s="34" t="n"/>
      <c r="O88" s="35">
        <f>IF(OR(M88="",N88=""),"",M88*N88)</f>
        <v/>
      </c>
      <c r="P88" s="36">
        <f>IF(C88="","",IFERROR(VLOOKUP(C88,'Reference Data &amp; Instructions'!$A$2:$C$8,3,FALSE),""))</f>
        <v/>
      </c>
      <c r="Q88" s="35">
        <f>IF(OR(O88="",P88=""),"",O88*P88)</f>
        <v/>
      </c>
      <c r="R88" s="37" t="n"/>
      <c r="S88" s="35">
        <f>IF(OR(Q88="",R88=""),"",Q88*R88)</f>
        <v/>
      </c>
      <c r="T88" s="35">
        <f>IF(OR(O88="",Q88="",S88=""),"",O88-Q88-S88)</f>
        <v/>
      </c>
      <c r="U88" s="2" t="n"/>
      <c r="V88" s="5" t="n"/>
    </row>
    <row r="89">
      <c r="A89" s="2" t="n"/>
      <c r="B89" s="32" t="n"/>
      <c r="C89" s="2" t="n"/>
      <c r="D89" s="4">
        <f>IF(C89="","",IFERROR(VLOOKUP(C89,'Reference Data &amp; Instructions'!$A$2:$C$8,2,FALSE),""))</f>
        <v/>
      </c>
      <c r="E89" s="5" t="n"/>
      <c r="F89" s="5" t="n"/>
      <c r="G89" s="2" t="n"/>
      <c r="H89" s="2" t="n"/>
      <c r="I89" s="2" t="n"/>
      <c r="J89" s="2" t="n"/>
      <c r="K89" s="32" t="n"/>
      <c r="L89" s="4">
        <f>IF(OR(K89="",B89=""),"",IFERROR(DATEDIF(K89,B89,"m"),""))</f>
        <v/>
      </c>
      <c r="M89" s="33" t="n"/>
      <c r="N89" s="34" t="n"/>
      <c r="O89" s="35">
        <f>IF(OR(M89="",N89=""),"",M89*N89)</f>
        <v/>
      </c>
      <c r="P89" s="36">
        <f>IF(C89="","",IFERROR(VLOOKUP(C89,'Reference Data &amp; Instructions'!$A$2:$C$8,3,FALSE),""))</f>
        <v/>
      </c>
      <c r="Q89" s="35">
        <f>IF(OR(O89="",P89=""),"",O89*P89)</f>
        <v/>
      </c>
      <c r="R89" s="37" t="n"/>
      <c r="S89" s="35">
        <f>IF(OR(Q89="",R89=""),"",Q89*R89)</f>
        <v/>
      </c>
      <c r="T89" s="35">
        <f>IF(OR(O89="",Q89="",S89=""),"",O89-Q89-S89)</f>
        <v/>
      </c>
      <c r="U89" s="2" t="n"/>
      <c r="V89" s="5" t="n"/>
    </row>
    <row r="90">
      <c r="A90" s="2" t="n"/>
      <c r="B90" s="32" t="n"/>
      <c r="C90" s="2" t="n"/>
      <c r="D90" s="4">
        <f>IF(C90="","",IFERROR(VLOOKUP(C90,'Reference Data &amp; Instructions'!$A$2:$C$8,2,FALSE),""))</f>
        <v/>
      </c>
      <c r="E90" s="5" t="n"/>
      <c r="F90" s="5" t="n"/>
      <c r="G90" s="2" t="n"/>
      <c r="H90" s="2" t="n"/>
      <c r="I90" s="2" t="n"/>
      <c r="J90" s="2" t="n"/>
      <c r="K90" s="32" t="n"/>
      <c r="L90" s="4">
        <f>IF(OR(K90="",B90=""),"",IFERROR(DATEDIF(K90,B90,"m"),""))</f>
        <v/>
      </c>
      <c r="M90" s="33" t="n"/>
      <c r="N90" s="34" t="n"/>
      <c r="O90" s="35">
        <f>IF(OR(M90="",N90=""),"",M90*N90)</f>
        <v/>
      </c>
      <c r="P90" s="36">
        <f>IF(C90="","",IFERROR(VLOOKUP(C90,'Reference Data &amp; Instructions'!$A$2:$C$8,3,FALSE),""))</f>
        <v/>
      </c>
      <c r="Q90" s="35">
        <f>IF(OR(O90="",P90=""),"",O90*P90)</f>
        <v/>
      </c>
      <c r="R90" s="37" t="n"/>
      <c r="S90" s="35">
        <f>IF(OR(Q90="",R90=""),"",Q90*R90)</f>
        <v/>
      </c>
      <c r="T90" s="35">
        <f>IF(OR(O90="",Q90="",S90=""),"",O90-Q90-S90)</f>
        <v/>
      </c>
      <c r="U90" s="2" t="n"/>
      <c r="V90" s="5" t="n"/>
    </row>
    <row r="91">
      <c r="A91" s="2" t="n"/>
      <c r="B91" s="32" t="n"/>
      <c r="C91" s="2" t="n"/>
      <c r="D91" s="4">
        <f>IF(C91="","",IFERROR(VLOOKUP(C91,'Reference Data &amp; Instructions'!$A$2:$C$8,2,FALSE),""))</f>
        <v/>
      </c>
      <c r="E91" s="5" t="n"/>
      <c r="F91" s="5" t="n"/>
      <c r="G91" s="2" t="n"/>
      <c r="H91" s="2" t="n"/>
      <c r="I91" s="2" t="n"/>
      <c r="J91" s="2" t="n"/>
      <c r="K91" s="32" t="n"/>
      <c r="L91" s="4">
        <f>IF(OR(K91="",B91=""),"",IFERROR(DATEDIF(K91,B91,"m"),""))</f>
        <v/>
      </c>
      <c r="M91" s="33" t="n"/>
      <c r="N91" s="34" t="n"/>
      <c r="O91" s="35">
        <f>IF(OR(M91="",N91=""),"",M91*N91)</f>
        <v/>
      </c>
      <c r="P91" s="36">
        <f>IF(C91="","",IFERROR(VLOOKUP(C91,'Reference Data &amp; Instructions'!$A$2:$C$8,3,FALSE),""))</f>
        <v/>
      </c>
      <c r="Q91" s="35">
        <f>IF(OR(O91="",P91=""),"",O91*P91)</f>
        <v/>
      </c>
      <c r="R91" s="37" t="n"/>
      <c r="S91" s="35">
        <f>IF(OR(Q91="",R91=""),"",Q91*R91)</f>
        <v/>
      </c>
      <c r="T91" s="35">
        <f>IF(OR(O91="",Q91="",S91=""),"",O91-Q91-S91)</f>
        <v/>
      </c>
      <c r="U91" s="2" t="n"/>
      <c r="V91" s="5" t="n"/>
    </row>
    <row r="92">
      <c r="A92" s="2" t="n"/>
      <c r="B92" s="32" t="n"/>
      <c r="C92" s="2" t="n"/>
      <c r="D92" s="4">
        <f>IF(C92="","",IFERROR(VLOOKUP(C92,'Reference Data &amp; Instructions'!$A$2:$C$8,2,FALSE),""))</f>
        <v/>
      </c>
      <c r="E92" s="5" t="n"/>
      <c r="F92" s="5" t="n"/>
      <c r="G92" s="2" t="n"/>
      <c r="H92" s="2" t="n"/>
      <c r="I92" s="2" t="n"/>
      <c r="J92" s="2" t="n"/>
      <c r="K92" s="32" t="n"/>
      <c r="L92" s="4">
        <f>IF(OR(K92="",B92=""),"",IFERROR(DATEDIF(K92,B92,"m"),""))</f>
        <v/>
      </c>
      <c r="M92" s="33" t="n"/>
      <c r="N92" s="34" t="n"/>
      <c r="O92" s="35">
        <f>IF(OR(M92="",N92=""),"",M92*N92)</f>
        <v/>
      </c>
      <c r="P92" s="36">
        <f>IF(C92="","",IFERROR(VLOOKUP(C92,'Reference Data &amp; Instructions'!$A$2:$C$8,3,FALSE),""))</f>
        <v/>
      </c>
      <c r="Q92" s="35">
        <f>IF(OR(O92="",P92=""),"",O92*P92)</f>
        <v/>
      </c>
      <c r="R92" s="37" t="n"/>
      <c r="S92" s="35">
        <f>IF(OR(Q92="",R92=""),"",Q92*R92)</f>
        <v/>
      </c>
      <c r="T92" s="35">
        <f>IF(OR(O92="",Q92="",S92=""),"",O92-Q92-S92)</f>
        <v/>
      </c>
      <c r="U92" s="2" t="n"/>
      <c r="V92" s="5" t="n"/>
    </row>
    <row r="93">
      <c r="A93" s="2" t="n"/>
      <c r="B93" s="32" t="n"/>
      <c r="C93" s="2" t="n"/>
      <c r="D93" s="4">
        <f>IF(C93="","",IFERROR(VLOOKUP(C93,'Reference Data &amp; Instructions'!$A$2:$C$8,2,FALSE),""))</f>
        <v/>
      </c>
      <c r="E93" s="5" t="n"/>
      <c r="F93" s="5" t="n"/>
      <c r="G93" s="2" t="n"/>
      <c r="H93" s="2" t="n"/>
      <c r="I93" s="2" t="n"/>
      <c r="J93" s="2" t="n"/>
      <c r="K93" s="32" t="n"/>
      <c r="L93" s="4">
        <f>IF(OR(K93="",B93=""),"",IFERROR(DATEDIF(K93,B93,"m"),""))</f>
        <v/>
      </c>
      <c r="M93" s="33" t="n"/>
      <c r="N93" s="34" t="n"/>
      <c r="O93" s="35">
        <f>IF(OR(M93="",N93=""),"",M93*N93)</f>
        <v/>
      </c>
      <c r="P93" s="36">
        <f>IF(C93="","",IFERROR(VLOOKUP(C93,'Reference Data &amp; Instructions'!$A$2:$C$8,3,FALSE),""))</f>
        <v/>
      </c>
      <c r="Q93" s="35">
        <f>IF(OR(O93="",P93=""),"",O93*P93)</f>
        <v/>
      </c>
      <c r="R93" s="37" t="n"/>
      <c r="S93" s="35">
        <f>IF(OR(Q93="",R93=""),"",Q93*R93)</f>
        <v/>
      </c>
      <c r="T93" s="35">
        <f>IF(OR(O93="",Q93="",S93=""),"",O93-Q93-S93)</f>
        <v/>
      </c>
      <c r="U93" s="2" t="n"/>
      <c r="V93" s="5" t="n"/>
    </row>
    <row r="94">
      <c r="A94" s="2" t="n"/>
      <c r="B94" s="32" t="n"/>
      <c r="C94" s="2" t="n"/>
      <c r="D94" s="4">
        <f>IF(C94="","",IFERROR(VLOOKUP(C94,'Reference Data &amp; Instructions'!$A$2:$C$8,2,FALSE),""))</f>
        <v/>
      </c>
      <c r="E94" s="5" t="n"/>
      <c r="F94" s="5" t="n"/>
      <c r="G94" s="2" t="n"/>
      <c r="H94" s="2" t="n"/>
      <c r="I94" s="2" t="n"/>
      <c r="J94" s="2" t="n"/>
      <c r="K94" s="32" t="n"/>
      <c r="L94" s="4">
        <f>IF(OR(K94="",B94=""),"",IFERROR(DATEDIF(K94,B94,"m"),""))</f>
        <v/>
      </c>
      <c r="M94" s="33" t="n"/>
      <c r="N94" s="34" t="n"/>
      <c r="O94" s="35">
        <f>IF(OR(M94="",N94=""),"",M94*N94)</f>
        <v/>
      </c>
      <c r="P94" s="36">
        <f>IF(C94="","",IFERROR(VLOOKUP(C94,'Reference Data &amp; Instructions'!$A$2:$C$8,3,FALSE),""))</f>
        <v/>
      </c>
      <c r="Q94" s="35">
        <f>IF(OR(O94="",P94=""),"",O94*P94)</f>
        <v/>
      </c>
      <c r="R94" s="37" t="n"/>
      <c r="S94" s="35">
        <f>IF(OR(Q94="",R94=""),"",Q94*R94)</f>
        <v/>
      </c>
      <c r="T94" s="35">
        <f>IF(OR(O94="",Q94="",S94=""),"",O94-Q94-S94)</f>
        <v/>
      </c>
      <c r="U94" s="2" t="n"/>
      <c r="V94" s="5" t="n"/>
    </row>
    <row r="95">
      <c r="A95" s="2" t="n"/>
      <c r="B95" s="32" t="n"/>
      <c r="C95" s="2" t="n"/>
      <c r="D95" s="4">
        <f>IF(C95="","",IFERROR(VLOOKUP(C95,'Reference Data &amp; Instructions'!$A$2:$C$8,2,FALSE),""))</f>
        <v/>
      </c>
      <c r="E95" s="5" t="n"/>
      <c r="F95" s="5" t="n"/>
      <c r="G95" s="2" t="n"/>
      <c r="H95" s="2" t="n"/>
      <c r="I95" s="2" t="n"/>
      <c r="J95" s="2" t="n"/>
      <c r="K95" s="32" t="n"/>
      <c r="L95" s="4">
        <f>IF(OR(K95="",B95=""),"",IFERROR(DATEDIF(K95,B95,"m"),""))</f>
        <v/>
      </c>
      <c r="M95" s="33" t="n"/>
      <c r="N95" s="34" t="n"/>
      <c r="O95" s="35">
        <f>IF(OR(M95="",N95=""),"",M95*N95)</f>
        <v/>
      </c>
      <c r="P95" s="36">
        <f>IF(C95="","",IFERROR(VLOOKUP(C95,'Reference Data &amp; Instructions'!$A$2:$C$8,3,FALSE),""))</f>
        <v/>
      </c>
      <c r="Q95" s="35">
        <f>IF(OR(O95="",P95=""),"",O95*P95)</f>
        <v/>
      </c>
      <c r="R95" s="37" t="n"/>
      <c r="S95" s="35">
        <f>IF(OR(Q95="",R95=""),"",Q95*R95)</f>
        <v/>
      </c>
      <c r="T95" s="35">
        <f>IF(OR(O95="",Q95="",S95=""),"",O95-Q95-S95)</f>
        <v/>
      </c>
      <c r="U95" s="2" t="n"/>
      <c r="V95" s="5" t="n"/>
    </row>
    <row r="96">
      <c r="A96" s="2" t="n"/>
      <c r="B96" s="32" t="n"/>
      <c r="C96" s="2" t="n"/>
      <c r="D96" s="4">
        <f>IF(C96="","",IFERROR(VLOOKUP(C96,'Reference Data &amp; Instructions'!$A$2:$C$8,2,FALSE),""))</f>
        <v/>
      </c>
      <c r="E96" s="5" t="n"/>
      <c r="F96" s="5" t="n"/>
      <c r="G96" s="2" t="n"/>
      <c r="H96" s="2" t="n"/>
      <c r="I96" s="2" t="n"/>
      <c r="J96" s="2" t="n"/>
      <c r="K96" s="32" t="n"/>
      <c r="L96" s="4">
        <f>IF(OR(K96="",B96=""),"",IFERROR(DATEDIF(K96,B96,"m"),""))</f>
        <v/>
      </c>
      <c r="M96" s="33" t="n"/>
      <c r="N96" s="34" t="n"/>
      <c r="O96" s="35">
        <f>IF(OR(M96="",N96=""),"",M96*N96)</f>
        <v/>
      </c>
      <c r="P96" s="36">
        <f>IF(C96="","",IFERROR(VLOOKUP(C96,'Reference Data &amp; Instructions'!$A$2:$C$8,3,FALSE),""))</f>
        <v/>
      </c>
      <c r="Q96" s="35">
        <f>IF(OR(O96="",P96=""),"",O96*P96)</f>
        <v/>
      </c>
      <c r="R96" s="37" t="n"/>
      <c r="S96" s="35">
        <f>IF(OR(Q96="",R96=""),"",Q96*R96)</f>
        <v/>
      </c>
      <c r="T96" s="35">
        <f>IF(OR(O96="",Q96="",S96=""),"",O96-Q96-S96)</f>
        <v/>
      </c>
      <c r="U96" s="2" t="n"/>
      <c r="V96" s="5" t="n"/>
    </row>
    <row r="97">
      <c r="A97" s="2" t="n"/>
      <c r="B97" s="32" t="n"/>
      <c r="C97" s="2" t="n"/>
      <c r="D97" s="4">
        <f>IF(C97="","",IFERROR(VLOOKUP(C97,'Reference Data &amp; Instructions'!$A$2:$C$8,2,FALSE),""))</f>
        <v/>
      </c>
      <c r="E97" s="5" t="n"/>
      <c r="F97" s="5" t="n"/>
      <c r="G97" s="2" t="n"/>
      <c r="H97" s="2" t="n"/>
      <c r="I97" s="2" t="n"/>
      <c r="J97" s="2" t="n"/>
      <c r="K97" s="32" t="n"/>
      <c r="L97" s="4">
        <f>IF(OR(K97="",B97=""),"",IFERROR(DATEDIF(K97,B97,"m"),""))</f>
        <v/>
      </c>
      <c r="M97" s="33" t="n"/>
      <c r="N97" s="34" t="n"/>
      <c r="O97" s="35">
        <f>IF(OR(M97="",N97=""),"",M97*N97)</f>
        <v/>
      </c>
      <c r="P97" s="36">
        <f>IF(C97="","",IFERROR(VLOOKUP(C97,'Reference Data &amp; Instructions'!$A$2:$C$8,3,FALSE),""))</f>
        <v/>
      </c>
      <c r="Q97" s="35">
        <f>IF(OR(O97="",P97=""),"",O97*P97)</f>
        <v/>
      </c>
      <c r="R97" s="37" t="n"/>
      <c r="S97" s="35">
        <f>IF(OR(Q97="",R97=""),"",Q97*R97)</f>
        <v/>
      </c>
      <c r="T97" s="35">
        <f>IF(OR(O97="",Q97="",S97=""),"",O97-Q97-S97)</f>
        <v/>
      </c>
      <c r="U97" s="2" t="n"/>
      <c r="V97" s="5" t="n"/>
    </row>
    <row r="98">
      <c r="A98" s="2" t="n"/>
      <c r="B98" s="32" t="n"/>
      <c r="C98" s="2" t="n"/>
      <c r="D98" s="4">
        <f>IF(C98="","",IFERROR(VLOOKUP(C98,'Reference Data &amp; Instructions'!$A$2:$C$8,2,FALSE),""))</f>
        <v/>
      </c>
      <c r="E98" s="5" t="n"/>
      <c r="F98" s="5" t="n"/>
      <c r="G98" s="2" t="n"/>
      <c r="H98" s="2" t="n"/>
      <c r="I98" s="2" t="n"/>
      <c r="J98" s="2" t="n"/>
      <c r="K98" s="32" t="n"/>
      <c r="L98" s="4">
        <f>IF(OR(K98="",B98=""),"",IFERROR(DATEDIF(K98,B98,"m"),""))</f>
        <v/>
      </c>
      <c r="M98" s="33" t="n"/>
      <c r="N98" s="34" t="n"/>
      <c r="O98" s="35">
        <f>IF(OR(M98="",N98=""),"",M98*N98)</f>
        <v/>
      </c>
      <c r="P98" s="36">
        <f>IF(C98="","",IFERROR(VLOOKUP(C98,'Reference Data &amp; Instructions'!$A$2:$C$8,3,FALSE),""))</f>
        <v/>
      </c>
      <c r="Q98" s="35">
        <f>IF(OR(O98="",P98=""),"",O98*P98)</f>
        <v/>
      </c>
      <c r="R98" s="37" t="n"/>
      <c r="S98" s="35">
        <f>IF(OR(Q98="",R98=""),"",Q98*R98)</f>
        <v/>
      </c>
      <c r="T98" s="35">
        <f>IF(OR(O98="",Q98="",S98=""),"",O98-Q98-S98)</f>
        <v/>
      </c>
      <c r="U98" s="2" t="n"/>
      <c r="V98" s="5" t="n"/>
    </row>
    <row r="99">
      <c r="A99" s="2" t="n"/>
      <c r="B99" s="32" t="n"/>
      <c r="C99" s="2" t="n"/>
      <c r="D99" s="4">
        <f>IF(C99="","",IFERROR(VLOOKUP(C99,'Reference Data &amp; Instructions'!$A$2:$C$8,2,FALSE),""))</f>
        <v/>
      </c>
      <c r="E99" s="5" t="n"/>
      <c r="F99" s="5" t="n"/>
      <c r="G99" s="2" t="n"/>
      <c r="H99" s="2" t="n"/>
      <c r="I99" s="2" t="n"/>
      <c r="J99" s="2" t="n"/>
      <c r="K99" s="32" t="n"/>
      <c r="L99" s="4">
        <f>IF(OR(K99="",B99=""),"",IFERROR(DATEDIF(K99,B99,"m"),""))</f>
        <v/>
      </c>
      <c r="M99" s="33" t="n"/>
      <c r="N99" s="34" t="n"/>
      <c r="O99" s="35">
        <f>IF(OR(M99="",N99=""),"",M99*N99)</f>
        <v/>
      </c>
      <c r="P99" s="36">
        <f>IF(C99="","",IFERROR(VLOOKUP(C99,'Reference Data &amp; Instructions'!$A$2:$C$8,3,FALSE),""))</f>
        <v/>
      </c>
      <c r="Q99" s="35">
        <f>IF(OR(O99="",P99=""),"",O99*P99)</f>
        <v/>
      </c>
      <c r="R99" s="37" t="n"/>
      <c r="S99" s="35">
        <f>IF(OR(Q99="",R99=""),"",Q99*R99)</f>
        <v/>
      </c>
      <c r="T99" s="35">
        <f>IF(OR(O99="",Q99="",S99=""),"",O99-Q99-S99)</f>
        <v/>
      </c>
      <c r="U99" s="2" t="n"/>
      <c r="V99" s="5" t="n"/>
    </row>
    <row r="100">
      <c r="A100" s="2" t="n"/>
      <c r="B100" s="32" t="n"/>
      <c r="C100" s="2" t="n"/>
      <c r="D100" s="4">
        <f>IF(C100="","",IFERROR(VLOOKUP(C100,'Reference Data &amp; Instructions'!$A$2:$C$8,2,FALSE),""))</f>
        <v/>
      </c>
      <c r="E100" s="5" t="n"/>
      <c r="F100" s="5" t="n"/>
      <c r="G100" s="2" t="n"/>
      <c r="H100" s="2" t="n"/>
      <c r="I100" s="2" t="n"/>
      <c r="J100" s="2" t="n"/>
      <c r="K100" s="32" t="n"/>
      <c r="L100" s="4">
        <f>IF(OR(K100="",B100=""),"",IFERROR(DATEDIF(K100,B100,"m"),""))</f>
        <v/>
      </c>
      <c r="M100" s="33" t="n"/>
      <c r="N100" s="34" t="n"/>
      <c r="O100" s="35">
        <f>IF(OR(M100="",N100=""),"",M100*N100)</f>
        <v/>
      </c>
      <c r="P100" s="36">
        <f>IF(C100="","",IFERROR(VLOOKUP(C100,'Reference Data &amp; Instructions'!$A$2:$C$8,3,FALSE),""))</f>
        <v/>
      </c>
      <c r="Q100" s="35">
        <f>IF(OR(O100="",P100=""),"",O100*P100)</f>
        <v/>
      </c>
      <c r="R100" s="37" t="n"/>
      <c r="S100" s="35">
        <f>IF(OR(Q100="",R100=""),"",Q100*R100)</f>
        <v/>
      </c>
      <c r="T100" s="35">
        <f>IF(OR(O100="",Q100="",S100=""),"",O100-Q100-S100)</f>
        <v/>
      </c>
      <c r="U100" s="2" t="n"/>
      <c r="V100" s="5" t="n"/>
    </row>
    <row r="101">
      <c r="A101" s="2" t="n"/>
      <c r="B101" s="32" t="n"/>
      <c r="C101" s="2" t="n"/>
      <c r="D101" s="4">
        <f>IF(C101="","",IFERROR(VLOOKUP(C101,'Reference Data &amp; Instructions'!$A$2:$C$8,2,FALSE),""))</f>
        <v/>
      </c>
      <c r="E101" s="5" t="n"/>
      <c r="F101" s="5" t="n"/>
      <c r="G101" s="2" t="n"/>
      <c r="H101" s="2" t="n"/>
      <c r="I101" s="2" t="n"/>
      <c r="J101" s="2" t="n"/>
      <c r="K101" s="32" t="n"/>
      <c r="L101" s="4">
        <f>IF(OR(K101="",B101=""),"",IFERROR(DATEDIF(K101,B101,"m"),""))</f>
        <v/>
      </c>
      <c r="M101" s="33" t="n"/>
      <c r="N101" s="34" t="n"/>
      <c r="O101" s="35">
        <f>IF(OR(M101="",N101=""),"",M101*N101)</f>
        <v/>
      </c>
      <c r="P101" s="36">
        <f>IF(C101="","",IFERROR(VLOOKUP(C101,'Reference Data &amp; Instructions'!$A$2:$C$8,3,FALSE),""))</f>
        <v/>
      </c>
      <c r="Q101" s="35">
        <f>IF(OR(O101="",P101=""),"",O101*P101)</f>
        <v/>
      </c>
      <c r="R101" s="37" t="n"/>
      <c r="S101" s="35">
        <f>IF(OR(Q101="",R101=""),"",Q101*R101)</f>
        <v/>
      </c>
      <c r="T101" s="35">
        <f>IF(OR(O101="",Q101="",S101=""),"",O101-Q101-S101)</f>
        <v/>
      </c>
      <c r="U101" s="2" t="n"/>
      <c r="V101" s="5" t="n"/>
    </row>
    <row r="102">
      <c r="A102" s="2" t="n"/>
      <c r="B102" s="32" t="n"/>
      <c r="C102" s="2" t="n"/>
      <c r="D102" s="4">
        <f>IF(C102="","",IFERROR(VLOOKUP(C102,'Reference Data &amp; Instructions'!$A$2:$C$8,2,FALSE),""))</f>
        <v/>
      </c>
      <c r="E102" s="5" t="n"/>
      <c r="F102" s="5" t="n"/>
      <c r="G102" s="2" t="n"/>
      <c r="H102" s="2" t="n"/>
      <c r="I102" s="2" t="n"/>
      <c r="J102" s="2" t="n"/>
      <c r="K102" s="32" t="n"/>
      <c r="L102" s="4">
        <f>IF(OR(K102="",B102=""),"",IFERROR(DATEDIF(K102,B102,"m"),""))</f>
        <v/>
      </c>
      <c r="M102" s="33" t="n"/>
      <c r="N102" s="34" t="n"/>
      <c r="O102" s="35">
        <f>IF(OR(M102="",N102=""),"",M102*N102)</f>
        <v/>
      </c>
      <c r="P102" s="36">
        <f>IF(C102="","",IFERROR(VLOOKUP(C102,'Reference Data &amp; Instructions'!$A$2:$C$8,3,FALSE),""))</f>
        <v/>
      </c>
      <c r="Q102" s="35">
        <f>IF(OR(O102="",P102=""),"",O102*P102)</f>
        <v/>
      </c>
      <c r="R102" s="37" t="n"/>
      <c r="S102" s="35">
        <f>IF(OR(Q102="",R102=""),"",Q102*R102)</f>
        <v/>
      </c>
      <c r="T102" s="35">
        <f>IF(OR(O102="",Q102="",S102=""),"",O102-Q102-S102)</f>
        <v/>
      </c>
      <c r="U102" s="2" t="n"/>
      <c r="V102" s="5" t="n"/>
    </row>
    <row r="103">
      <c r="A103" s="2" t="n"/>
      <c r="B103" s="32" t="n"/>
      <c r="C103" s="2" t="n"/>
      <c r="D103" s="4">
        <f>IF(C103="","",IFERROR(VLOOKUP(C103,'Reference Data &amp; Instructions'!$A$2:$C$8,2,FALSE),""))</f>
        <v/>
      </c>
      <c r="E103" s="5" t="n"/>
      <c r="F103" s="5" t="n"/>
      <c r="G103" s="2" t="n"/>
      <c r="H103" s="2" t="n"/>
      <c r="I103" s="2" t="n"/>
      <c r="J103" s="2" t="n"/>
      <c r="K103" s="32" t="n"/>
      <c r="L103" s="4">
        <f>IF(OR(K103="",B103=""),"",IFERROR(DATEDIF(K103,B103,"m"),""))</f>
        <v/>
      </c>
      <c r="M103" s="33" t="n"/>
      <c r="N103" s="34" t="n"/>
      <c r="O103" s="35">
        <f>IF(OR(M103="",N103=""),"",M103*N103)</f>
        <v/>
      </c>
      <c r="P103" s="36">
        <f>IF(C103="","",IFERROR(VLOOKUP(C103,'Reference Data &amp; Instructions'!$A$2:$C$8,3,FALSE),""))</f>
        <v/>
      </c>
      <c r="Q103" s="35">
        <f>IF(OR(O103="",P103=""),"",O103*P103)</f>
        <v/>
      </c>
      <c r="R103" s="37" t="n"/>
      <c r="S103" s="35">
        <f>IF(OR(Q103="",R103=""),"",Q103*R103)</f>
        <v/>
      </c>
      <c r="T103" s="35">
        <f>IF(OR(O103="",Q103="",S103=""),"",O103-Q103-S103)</f>
        <v/>
      </c>
      <c r="U103" s="2" t="n"/>
      <c r="V103" s="5" t="n"/>
    </row>
    <row r="104">
      <c r="A104" s="2" t="n"/>
      <c r="B104" s="32" t="n"/>
      <c r="C104" s="2" t="n"/>
      <c r="D104" s="4">
        <f>IF(C104="","",IFERROR(VLOOKUP(C104,'Reference Data &amp; Instructions'!$A$2:$C$8,2,FALSE),""))</f>
        <v/>
      </c>
      <c r="E104" s="5" t="n"/>
      <c r="F104" s="5" t="n"/>
      <c r="G104" s="2" t="n"/>
      <c r="H104" s="2" t="n"/>
      <c r="I104" s="2" t="n"/>
      <c r="J104" s="2" t="n"/>
      <c r="K104" s="32" t="n"/>
      <c r="L104" s="4">
        <f>IF(OR(K104="",B104=""),"",IFERROR(DATEDIF(K104,B104,"m"),""))</f>
        <v/>
      </c>
      <c r="M104" s="33" t="n"/>
      <c r="N104" s="34" t="n"/>
      <c r="O104" s="35">
        <f>IF(OR(M104="",N104=""),"",M104*N104)</f>
        <v/>
      </c>
      <c r="P104" s="36">
        <f>IF(C104="","",IFERROR(VLOOKUP(C104,'Reference Data &amp; Instructions'!$A$2:$C$8,3,FALSE),""))</f>
        <v/>
      </c>
      <c r="Q104" s="35">
        <f>IF(OR(O104="",P104=""),"",O104*P104)</f>
        <v/>
      </c>
      <c r="R104" s="37" t="n"/>
      <c r="S104" s="35">
        <f>IF(OR(Q104="",R104=""),"",Q104*R104)</f>
        <v/>
      </c>
      <c r="T104" s="35">
        <f>IF(OR(O104="",Q104="",S104=""),"",O104-Q104-S104)</f>
        <v/>
      </c>
      <c r="U104" s="2" t="n"/>
      <c r="V104" s="5" t="n"/>
    </row>
    <row r="105">
      <c r="A105" s="2" t="n"/>
      <c r="B105" s="32" t="n"/>
      <c r="C105" s="2" t="n"/>
      <c r="D105" s="4">
        <f>IF(C105="","",IFERROR(VLOOKUP(C105,'Reference Data &amp; Instructions'!$A$2:$C$8,2,FALSE),""))</f>
        <v/>
      </c>
      <c r="E105" s="5" t="n"/>
      <c r="F105" s="5" t="n"/>
      <c r="G105" s="2" t="n"/>
      <c r="H105" s="2" t="n"/>
      <c r="I105" s="2" t="n"/>
      <c r="J105" s="2" t="n"/>
      <c r="K105" s="32" t="n"/>
      <c r="L105" s="4">
        <f>IF(OR(K105="",B105=""),"",IFERROR(DATEDIF(K105,B105,"m"),""))</f>
        <v/>
      </c>
      <c r="M105" s="33" t="n"/>
      <c r="N105" s="34" t="n"/>
      <c r="O105" s="35">
        <f>IF(OR(M105="",N105=""),"",M105*N105)</f>
        <v/>
      </c>
      <c r="P105" s="36">
        <f>IF(C105="","",IFERROR(VLOOKUP(C105,'Reference Data &amp; Instructions'!$A$2:$C$8,3,FALSE),""))</f>
        <v/>
      </c>
      <c r="Q105" s="35">
        <f>IF(OR(O105="",P105=""),"",O105*P105)</f>
        <v/>
      </c>
      <c r="R105" s="37" t="n"/>
      <c r="S105" s="35">
        <f>IF(OR(Q105="",R105=""),"",Q105*R105)</f>
        <v/>
      </c>
      <c r="T105" s="35">
        <f>IF(OR(O105="",Q105="",S105=""),"",O105-Q105-S105)</f>
        <v/>
      </c>
      <c r="U105" s="2" t="n"/>
      <c r="V105" s="5" t="n"/>
    </row>
    <row r="106">
      <c r="A106" s="2" t="n"/>
      <c r="B106" s="32" t="n"/>
      <c r="C106" s="2" t="n"/>
      <c r="D106" s="4">
        <f>IF(C106="","",IFERROR(VLOOKUP(C106,'Reference Data &amp; Instructions'!$A$2:$C$8,2,FALSE),""))</f>
        <v/>
      </c>
      <c r="E106" s="5" t="n"/>
      <c r="F106" s="5" t="n"/>
      <c r="G106" s="2" t="n"/>
      <c r="H106" s="2" t="n"/>
      <c r="I106" s="2" t="n"/>
      <c r="J106" s="2" t="n"/>
      <c r="K106" s="32" t="n"/>
      <c r="L106" s="4">
        <f>IF(OR(K106="",B106=""),"",IFERROR(DATEDIF(K106,B106,"m"),""))</f>
        <v/>
      </c>
      <c r="M106" s="33" t="n"/>
      <c r="N106" s="34" t="n"/>
      <c r="O106" s="35">
        <f>IF(OR(M106="",N106=""),"",M106*N106)</f>
        <v/>
      </c>
      <c r="P106" s="36">
        <f>IF(C106="","",IFERROR(VLOOKUP(C106,'Reference Data &amp; Instructions'!$A$2:$C$8,3,FALSE),""))</f>
        <v/>
      </c>
      <c r="Q106" s="35">
        <f>IF(OR(O106="",P106=""),"",O106*P106)</f>
        <v/>
      </c>
      <c r="R106" s="37" t="n"/>
      <c r="S106" s="35">
        <f>IF(OR(Q106="",R106=""),"",Q106*R106)</f>
        <v/>
      </c>
      <c r="T106" s="35">
        <f>IF(OR(O106="",Q106="",S106=""),"",O106-Q106-S106)</f>
        <v/>
      </c>
      <c r="U106" s="2" t="n"/>
      <c r="V106" s="5" t="n"/>
    </row>
    <row r="107">
      <c r="A107" s="2" t="n"/>
      <c r="B107" s="32" t="n"/>
      <c r="C107" s="2" t="n"/>
      <c r="D107" s="4">
        <f>IF(C107="","",IFERROR(VLOOKUP(C107,'Reference Data &amp; Instructions'!$A$2:$C$8,2,FALSE),""))</f>
        <v/>
      </c>
      <c r="E107" s="5" t="n"/>
      <c r="F107" s="5" t="n"/>
      <c r="G107" s="2" t="n"/>
      <c r="H107" s="2" t="n"/>
      <c r="I107" s="2" t="n"/>
      <c r="J107" s="2" t="n"/>
      <c r="K107" s="32" t="n"/>
      <c r="L107" s="4">
        <f>IF(OR(K107="",B107=""),"",IFERROR(DATEDIF(K107,B107,"m"),""))</f>
        <v/>
      </c>
      <c r="M107" s="33" t="n"/>
      <c r="N107" s="34" t="n"/>
      <c r="O107" s="35">
        <f>IF(OR(M107="",N107=""),"",M107*N107)</f>
        <v/>
      </c>
      <c r="P107" s="36">
        <f>IF(C107="","",IFERROR(VLOOKUP(C107,'Reference Data &amp; Instructions'!$A$2:$C$8,3,FALSE),""))</f>
        <v/>
      </c>
      <c r="Q107" s="35">
        <f>IF(OR(O107="",P107=""),"",O107*P107)</f>
        <v/>
      </c>
      <c r="R107" s="37" t="n"/>
      <c r="S107" s="35">
        <f>IF(OR(Q107="",R107=""),"",Q107*R107)</f>
        <v/>
      </c>
      <c r="T107" s="35">
        <f>IF(OR(O107="",Q107="",S107=""),"",O107-Q107-S107)</f>
        <v/>
      </c>
      <c r="U107" s="2" t="n"/>
      <c r="V107" s="5" t="n"/>
    </row>
    <row r="108">
      <c r="A108" s="2" t="n"/>
      <c r="B108" s="32" t="n"/>
      <c r="C108" s="2" t="n"/>
      <c r="D108" s="4">
        <f>IF(C108="","",IFERROR(VLOOKUP(C108,'Reference Data &amp; Instructions'!$A$2:$C$8,2,FALSE),""))</f>
        <v/>
      </c>
      <c r="E108" s="5" t="n"/>
      <c r="F108" s="5" t="n"/>
      <c r="G108" s="2" t="n"/>
      <c r="H108" s="2" t="n"/>
      <c r="I108" s="2" t="n"/>
      <c r="J108" s="2" t="n"/>
      <c r="K108" s="32" t="n"/>
      <c r="L108" s="4">
        <f>IF(OR(K108="",B108=""),"",IFERROR(DATEDIF(K108,B108,"m"),""))</f>
        <v/>
      </c>
      <c r="M108" s="33" t="n"/>
      <c r="N108" s="34" t="n"/>
      <c r="O108" s="35">
        <f>IF(OR(M108="",N108=""),"",M108*N108)</f>
        <v/>
      </c>
      <c r="P108" s="36">
        <f>IF(C108="","",IFERROR(VLOOKUP(C108,'Reference Data &amp; Instructions'!$A$2:$C$8,3,FALSE),""))</f>
        <v/>
      </c>
      <c r="Q108" s="35">
        <f>IF(OR(O108="",P108=""),"",O108*P108)</f>
        <v/>
      </c>
      <c r="R108" s="37" t="n"/>
      <c r="S108" s="35">
        <f>IF(OR(Q108="",R108=""),"",Q108*R108)</f>
        <v/>
      </c>
      <c r="T108" s="35">
        <f>IF(OR(O108="",Q108="",S108=""),"",O108-Q108-S108)</f>
        <v/>
      </c>
      <c r="U108" s="2" t="n"/>
      <c r="V108" s="5" t="n"/>
    </row>
    <row r="109">
      <c r="A109" s="2" t="n"/>
      <c r="B109" s="32" t="n"/>
      <c r="C109" s="2" t="n"/>
      <c r="D109" s="4">
        <f>IF(C109="","",IFERROR(VLOOKUP(C109,'Reference Data &amp; Instructions'!$A$2:$C$8,2,FALSE),""))</f>
        <v/>
      </c>
      <c r="E109" s="5" t="n"/>
      <c r="F109" s="5" t="n"/>
      <c r="G109" s="2" t="n"/>
      <c r="H109" s="2" t="n"/>
      <c r="I109" s="2" t="n"/>
      <c r="J109" s="2" t="n"/>
      <c r="K109" s="32" t="n"/>
      <c r="L109" s="4">
        <f>IF(OR(K109="",B109=""),"",IFERROR(DATEDIF(K109,B109,"m"),""))</f>
        <v/>
      </c>
      <c r="M109" s="33" t="n"/>
      <c r="N109" s="34" t="n"/>
      <c r="O109" s="35">
        <f>IF(OR(M109="",N109=""),"",M109*N109)</f>
        <v/>
      </c>
      <c r="P109" s="36">
        <f>IF(C109="","",IFERROR(VLOOKUP(C109,'Reference Data &amp; Instructions'!$A$2:$C$8,3,FALSE),""))</f>
        <v/>
      </c>
      <c r="Q109" s="35">
        <f>IF(OR(O109="",P109=""),"",O109*P109)</f>
        <v/>
      </c>
      <c r="R109" s="37" t="n"/>
      <c r="S109" s="35">
        <f>IF(OR(Q109="",R109=""),"",Q109*R109)</f>
        <v/>
      </c>
      <c r="T109" s="35">
        <f>IF(OR(O109="",Q109="",S109=""),"",O109-Q109-S109)</f>
        <v/>
      </c>
      <c r="U109" s="2" t="n"/>
      <c r="V109" s="5" t="n"/>
    </row>
    <row r="110">
      <c r="A110" s="2" t="n"/>
      <c r="B110" s="32" t="n"/>
      <c r="C110" s="2" t="n"/>
      <c r="D110" s="4">
        <f>IF(C110="","",IFERROR(VLOOKUP(C110,'Reference Data &amp; Instructions'!$A$2:$C$8,2,FALSE),""))</f>
        <v/>
      </c>
      <c r="E110" s="5" t="n"/>
      <c r="F110" s="5" t="n"/>
      <c r="G110" s="2" t="n"/>
      <c r="H110" s="2" t="n"/>
      <c r="I110" s="2" t="n"/>
      <c r="J110" s="2" t="n"/>
      <c r="K110" s="32" t="n"/>
      <c r="L110" s="4">
        <f>IF(OR(K110="",B110=""),"",IFERROR(DATEDIF(K110,B110,"m"),""))</f>
        <v/>
      </c>
      <c r="M110" s="33" t="n"/>
      <c r="N110" s="34" t="n"/>
      <c r="O110" s="35">
        <f>IF(OR(M110="",N110=""),"",M110*N110)</f>
        <v/>
      </c>
      <c r="P110" s="36">
        <f>IF(C110="","",IFERROR(VLOOKUP(C110,'Reference Data &amp; Instructions'!$A$2:$C$8,3,FALSE),""))</f>
        <v/>
      </c>
      <c r="Q110" s="35">
        <f>IF(OR(O110="",P110=""),"",O110*P110)</f>
        <v/>
      </c>
      <c r="R110" s="37" t="n"/>
      <c r="S110" s="35">
        <f>IF(OR(Q110="",R110=""),"",Q110*R110)</f>
        <v/>
      </c>
      <c r="T110" s="35">
        <f>IF(OR(O110="",Q110="",S110=""),"",O110-Q110-S110)</f>
        <v/>
      </c>
      <c r="U110" s="2" t="n"/>
      <c r="V110" s="5" t="n"/>
    </row>
    <row r="111">
      <c r="A111" s="2" t="n"/>
      <c r="B111" s="32" t="n"/>
      <c r="C111" s="2" t="n"/>
      <c r="D111" s="4">
        <f>IF(C111="","",IFERROR(VLOOKUP(C111,'Reference Data &amp; Instructions'!$A$2:$C$8,2,FALSE),""))</f>
        <v/>
      </c>
      <c r="E111" s="5" t="n"/>
      <c r="F111" s="5" t="n"/>
      <c r="G111" s="2" t="n"/>
      <c r="H111" s="2" t="n"/>
      <c r="I111" s="2" t="n"/>
      <c r="J111" s="2" t="n"/>
      <c r="K111" s="32" t="n"/>
      <c r="L111" s="4">
        <f>IF(OR(K111="",B111=""),"",IFERROR(DATEDIF(K111,B111,"m"),""))</f>
        <v/>
      </c>
      <c r="M111" s="33" t="n"/>
      <c r="N111" s="34" t="n"/>
      <c r="O111" s="35">
        <f>IF(OR(M111="",N111=""),"",M111*N111)</f>
        <v/>
      </c>
      <c r="P111" s="36">
        <f>IF(C111="","",IFERROR(VLOOKUP(C111,'Reference Data &amp; Instructions'!$A$2:$C$8,3,FALSE),""))</f>
        <v/>
      </c>
      <c r="Q111" s="35">
        <f>IF(OR(O111="",P111=""),"",O111*P111)</f>
        <v/>
      </c>
      <c r="R111" s="37" t="n"/>
      <c r="S111" s="35">
        <f>IF(OR(Q111="",R111=""),"",Q111*R111)</f>
        <v/>
      </c>
      <c r="T111" s="35">
        <f>IF(OR(O111="",Q111="",S111=""),"",O111-Q111-S111)</f>
        <v/>
      </c>
      <c r="U111" s="2" t="n"/>
      <c r="V111" s="5" t="n"/>
    </row>
    <row r="112">
      <c r="A112" s="2" t="n"/>
      <c r="B112" s="32" t="n"/>
      <c r="C112" s="2" t="n"/>
      <c r="D112" s="4">
        <f>IF(C112="","",IFERROR(VLOOKUP(C112,'Reference Data &amp; Instructions'!$A$2:$C$8,2,FALSE),""))</f>
        <v/>
      </c>
      <c r="E112" s="5" t="n"/>
      <c r="F112" s="5" t="n"/>
      <c r="G112" s="2" t="n"/>
      <c r="H112" s="2" t="n"/>
      <c r="I112" s="2" t="n"/>
      <c r="J112" s="2" t="n"/>
      <c r="K112" s="32" t="n"/>
      <c r="L112" s="4">
        <f>IF(OR(K112="",B112=""),"",IFERROR(DATEDIF(K112,B112,"m"),""))</f>
        <v/>
      </c>
      <c r="M112" s="33" t="n"/>
      <c r="N112" s="34" t="n"/>
      <c r="O112" s="35">
        <f>IF(OR(M112="",N112=""),"",M112*N112)</f>
        <v/>
      </c>
      <c r="P112" s="36">
        <f>IF(C112="","",IFERROR(VLOOKUP(C112,'Reference Data &amp; Instructions'!$A$2:$C$8,3,FALSE),""))</f>
        <v/>
      </c>
      <c r="Q112" s="35">
        <f>IF(OR(O112="",P112=""),"",O112*P112)</f>
        <v/>
      </c>
      <c r="R112" s="37" t="n"/>
      <c r="S112" s="35">
        <f>IF(OR(Q112="",R112=""),"",Q112*R112)</f>
        <v/>
      </c>
      <c r="T112" s="35">
        <f>IF(OR(O112="",Q112="",S112=""),"",O112-Q112-S112)</f>
        <v/>
      </c>
      <c r="U112" s="2" t="n"/>
      <c r="V112" s="5" t="n"/>
    </row>
    <row r="113">
      <c r="A113" s="2" t="n"/>
      <c r="B113" s="32" t="n"/>
      <c r="C113" s="2" t="n"/>
      <c r="D113" s="4">
        <f>IF(C113="","",IFERROR(VLOOKUP(C113,'Reference Data &amp; Instructions'!$A$2:$C$8,2,FALSE),""))</f>
        <v/>
      </c>
      <c r="E113" s="5" t="n"/>
      <c r="F113" s="5" t="n"/>
      <c r="G113" s="2" t="n"/>
      <c r="H113" s="2" t="n"/>
      <c r="I113" s="2" t="n"/>
      <c r="J113" s="2" t="n"/>
      <c r="K113" s="32" t="n"/>
      <c r="L113" s="4">
        <f>IF(OR(K113="",B113=""),"",IFERROR(DATEDIF(K113,B113,"m"),""))</f>
        <v/>
      </c>
      <c r="M113" s="33" t="n"/>
      <c r="N113" s="34" t="n"/>
      <c r="O113" s="35">
        <f>IF(OR(M113="",N113=""),"",M113*N113)</f>
        <v/>
      </c>
      <c r="P113" s="36">
        <f>IF(C113="","",IFERROR(VLOOKUP(C113,'Reference Data &amp; Instructions'!$A$2:$C$8,3,FALSE),""))</f>
        <v/>
      </c>
      <c r="Q113" s="35">
        <f>IF(OR(O113="",P113=""),"",O113*P113)</f>
        <v/>
      </c>
      <c r="R113" s="37" t="n"/>
      <c r="S113" s="35">
        <f>IF(OR(Q113="",R113=""),"",Q113*R113)</f>
        <v/>
      </c>
      <c r="T113" s="35">
        <f>IF(OR(O113="",Q113="",S113=""),"",O113-Q113-S113)</f>
        <v/>
      </c>
      <c r="U113" s="2" t="n"/>
      <c r="V113" s="5" t="n"/>
    </row>
    <row r="114">
      <c r="A114" s="2" t="n"/>
      <c r="B114" s="32" t="n"/>
      <c r="C114" s="2" t="n"/>
      <c r="D114" s="4">
        <f>IF(C114="","",IFERROR(VLOOKUP(C114,'Reference Data &amp; Instructions'!$A$2:$C$8,2,FALSE),""))</f>
        <v/>
      </c>
      <c r="E114" s="5" t="n"/>
      <c r="F114" s="5" t="n"/>
      <c r="G114" s="2" t="n"/>
      <c r="H114" s="2" t="n"/>
      <c r="I114" s="2" t="n"/>
      <c r="J114" s="2" t="n"/>
      <c r="K114" s="32" t="n"/>
      <c r="L114" s="4">
        <f>IF(OR(K114="",B114=""),"",IFERROR(DATEDIF(K114,B114,"m"),""))</f>
        <v/>
      </c>
      <c r="M114" s="33" t="n"/>
      <c r="N114" s="34" t="n"/>
      <c r="O114" s="35">
        <f>IF(OR(M114="",N114=""),"",M114*N114)</f>
        <v/>
      </c>
      <c r="P114" s="36">
        <f>IF(C114="","",IFERROR(VLOOKUP(C114,'Reference Data &amp; Instructions'!$A$2:$C$8,3,FALSE),""))</f>
        <v/>
      </c>
      <c r="Q114" s="35">
        <f>IF(OR(O114="",P114=""),"",O114*P114)</f>
        <v/>
      </c>
      <c r="R114" s="37" t="n"/>
      <c r="S114" s="35">
        <f>IF(OR(Q114="",R114=""),"",Q114*R114)</f>
        <v/>
      </c>
      <c r="T114" s="35">
        <f>IF(OR(O114="",Q114="",S114=""),"",O114-Q114-S114)</f>
        <v/>
      </c>
      <c r="U114" s="2" t="n"/>
      <c r="V114" s="5" t="n"/>
    </row>
    <row r="115">
      <c r="A115" s="2" t="n"/>
      <c r="B115" s="32" t="n"/>
      <c r="C115" s="2" t="n"/>
      <c r="D115" s="4">
        <f>IF(C115="","",IFERROR(VLOOKUP(C115,'Reference Data &amp; Instructions'!$A$2:$C$8,2,FALSE),""))</f>
        <v/>
      </c>
      <c r="E115" s="5" t="n"/>
      <c r="F115" s="5" t="n"/>
      <c r="G115" s="2" t="n"/>
      <c r="H115" s="2" t="n"/>
      <c r="I115" s="2" t="n"/>
      <c r="J115" s="2" t="n"/>
      <c r="K115" s="32" t="n"/>
      <c r="L115" s="4">
        <f>IF(OR(K115="",B115=""),"",IFERROR(DATEDIF(K115,B115,"m"),""))</f>
        <v/>
      </c>
      <c r="M115" s="33" t="n"/>
      <c r="N115" s="34" t="n"/>
      <c r="O115" s="35">
        <f>IF(OR(M115="",N115=""),"",M115*N115)</f>
        <v/>
      </c>
      <c r="P115" s="36">
        <f>IF(C115="","",IFERROR(VLOOKUP(C115,'Reference Data &amp; Instructions'!$A$2:$C$8,3,FALSE),""))</f>
        <v/>
      </c>
      <c r="Q115" s="35">
        <f>IF(OR(O115="",P115=""),"",O115*P115)</f>
        <v/>
      </c>
      <c r="R115" s="37" t="n"/>
      <c r="S115" s="35">
        <f>IF(OR(Q115="",R115=""),"",Q115*R115)</f>
        <v/>
      </c>
      <c r="T115" s="35">
        <f>IF(OR(O115="",Q115="",S115=""),"",O115-Q115-S115)</f>
        <v/>
      </c>
      <c r="U115" s="2" t="n"/>
      <c r="V115" s="5" t="n"/>
    </row>
    <row r="116">
      <c r="A116" s="2" t="n"/>
      <c r="B116" s="32" t="n"/>
      <c r="C116" s="2" t="n"/>
      <c r="D116" s="4">
        <f>IF(C116="","",IFERROR(VLOOKUP(C116,'Reference Data &amp; Instructions'!$A$2:$C$8,2,FALSE),""))</f>
        <v/>
      </c>
      <c r="E116" s="5" t="n"/>
      <c r="F116" s="5" t="n"/>
      <c r="G116" s="2" t="n"/>
      <c r="H116" s="2" t="n"/>
      <c r="I116" s="2" t="n"/>
      <c r="J116" s="2" t="n"/>
      <c r="K116" s="32" t="n"/>
      <c r="L116" s="4">
        <f>IF(OR(K116="",B116=""),"",IFERROR(DATEDIF(K116,B116,"m"),""))</f>
        <v/>
      </c>
      <c r="M116" s="33" t="n"/>
      <c r="N116" s="34" t="n"/>
      <c r="O116" s="35">
        <f>IF(OR(M116="",N116=""),"",M116*N116)</f>
        <v/>
      </c>
      <c r="P116" s="36">
        <f>IF(C116="","",IFERROR(VLOOKUP(C116,'Reference Data &amp; Instructions'!$A$2:$C$8,3,FALSE),""))</f>
        <v/>
      </c>
      <c r="Q116" s="35">
        <f>IF(OR(O116="",P116=""),"",O116*P116)</f>
        <v/>
      </c>
      <c r="R116" s="37" t="n"/>
      <c r="S116" s="35">
        <f>IF(OR(Q116="",R116=""),"",Q116*R116)</f>
        <v/>
      </c>
      <c r="T116" s="35">
        <f>IF(OR(O116="",Q116="",S116=""),"",O116-Q116-S116)</f>
        <v/>
      </c>
      <c r="U116" s="2" t="n"/>
      <c r="V116" s="5" t="n"/>
    </row>
    <row r="117">
      <c r="A117" s="2" t="n"/>
      <c r="B117" s="32" t="n"/>
      <c r="C117" s="2" t="n"/>
      <c r="D117" s="4">
        <f>IF(C117="","",IFERROR(VLOOKUP(C117,'Reference Data &amp; Instructions'!$A$2:$C$8,2,FALSE),""))</f>
        <v/>
      </c>
      <c r="E117" s="5" t="n"/>
      <c r="F117" s="5" t="n"/>
      <c r="G117" s="2" t="n"/>
      <c r="H117" s="2" t="n"/>
      <c r="I117" s="2" t="n"/>
      <c r="J117" s="2" t="n"/>
      <c r="K117" s="32" t="n"/>
      <c r="L117" s="4">
        <f>IF(OR(K117="",B117=""),"",IFERROR(DATEDIF(K117,B117,"m"),""))</f>
        <v/>
      </c>
      <c r="M117" s="33" t="n"/>
      <c r="N117" s="34" t="n"/>
      <c r="O117" s="35">
        <f>IF(OR(M117="",N117=""),"",M117*N117)</f>
        <v/>
      </c>
      <c r="P117" s="36">
        <f>IF(C117="","",IFERROR(VLOOKUP(C117,'Reference Data &amp; Instructions'!$A$2:$C$8,3,FALSE),""))</f>
        <v/>
      </c>
      <c r="Q117" s="35">
        <f>IF(OR(O117="",P117=""),"",O117*P117)</f>
        <v/>
      </c>
      <c r="R117" s="37" t="n"/>
      <c r="S117" s="35">
        <f>IF(OR(Q117="",R117=""),"",Q117*R117)</f>
        <v/>
      </c>
      <c r="T117" s="35">
        <f>IF(OR(O117="",Q117="",S117=""),"",O117-Q117-S117)</f>
        <v/>
      </c>
      <c r="U117" s="2" t="n"/>
      <c r="V117" s="5" t="n"/>
    </row>
    <row r="118">
      <c r="A118" s="2" t="n"/>
      <c r="B118" s="32" t="n"/>
      <c r="C118" s="2" t="n"/>
      <c r="D118" s="4">
        <f>IF(C118="","",IFERROR(VLOOKUP(C118,'Reference Data &amp; Instructions'!$A$2:$C$8,2,FALSE),""))</f>
        <v/>
      </c>
      <c r="E118" s="5" t="n"/>
      <c r="F118" s="5" t="n"/>
      <c r="G118" s="2" t="n"/>
      <c r="H118" s="2" t="n"/>
      <c r="I118" s="2" t="n"/>
      <c r="J118" s="2" t="n"/>
      <c r="K118" s="32" t="n"/>
      <c r="L118" s="4">
        <f>IF(OR(K118="",B118=""),"",IFERROR(DATEDIF(K118,B118,"m"),""))</f>
        <v/>
      </c>
      <c r="M118" s="33" t="n"/>
      <c r="N118" s="34" t="n"/>
      <c r="O118" s="35">
        <f>IF(OR(M118="",N118=""),"",M118*N118)</f>
        <v/>
      </c>
      <c r="P118" s="36">
        <f>IF(C118="","",IFERROR(VLOOKUP(C118,'Reference Data &amp; Instructions'!$A$2:$C$8,3,FALSE),""))</f>
        <v/>
      </c>
      <c r="Q118" s="35">
        <f>IF(OR(O118="",P118=""),"",O118*P118)</f>
        <v/>
      </c>
      <c r="R118" s="37" t="n"/>
      <c r="S118" s="35">
        <f>IF(OR(Q118="",R118=""),"",Q118*R118)</f>
        <v/>
      </c>
      <c r="T118" s="35">
        <f>IF(OR(O118="",Q118="",S118=""),"",O118-Q118-S118)</f>
        <v/>
      </c>
      <c r="U118" s="2" t="n"/>
      <c r="V118" s="5" t="n"/>
    </row>
    <row r="119">
      <c r="A119" s="2" t="n"/>
      <c r="B119" s="32" t="n"/>
      <c r="C119" s="2" t="n"/>
      <c r="D119" s="4">
        <f>IF(C119="","",IFERROR(VLOOKUP(C119,'Reference Data &amp; Instructions'!$A$2:$C$8,2,FALSE),""))</f>
        <v/>
      </c>
      <c r="E119" s="5" t="n"/>
      <c r="F119" s="5" t="n"/>
      <c r="G119" s="2" t="n"/>
      <c r="H119" s="2" t="n"/>
      <c r="I119" s="2" t="n"/>
      <c r="J119" s="2" t="n"/>
      <c r="K119" s="32" t="n"/>
      <c r="L119" s="4">
        <f>IF(OR(K119="",B119=""),"",IFERROR(DATEDIF(K119,B119,"m"),""))</f>
        <v/>
      </c>
      <c r="M119" s="33" t="n"/>
      <c r="N119" s="34" t="n"/>
      <c r="O119" s="35">
        <f>IF(OR(M119="",N119=""),"",M119*N119)</f>
        <v/>
      </c>
      <c r="P119" s="36">
        <f>IF(C119="","",IFERROR(VLOOKUP(C119,'Reference Data &amp; Instructions'!$A$2:$C$8,3,FALSE),""))</f>
        <v/>
      </c>
      <c r="Q119" s="35">
        <f>IF(OR(O119="",P119=""),"",O119*P119)</f>
        <v/>
      </c>
      <c r="R119" s="37" t="n"/>
      <c r="S119" s="35">
        <f>IF(OR(Q119="",R119=""),"",Q119*R119)</f>
        <v/>
      </c>
      <c r="T119" s="35">
        <f>IF(OR(O119="",Q119="",S119=""),"",O119-Q119-S119)</f>
        <v/>
      </c>
      <c r="U119" s="2" t="n"/>
      <c r="V119" s="5" t="n"/>
    </row>
    <row r="120">
      <c r="A120" s="2" t="n"/>
      <c r="B120" s="32" t="n"/>
      <c r="C120" s="2" t="n"/>
      <c r="D120" s="4">
        <f>IF(C120="","",IFERROR(VLOOKUP(C120,'Reference Data &amp; Instructions'!$A$2:$C$8,2,FALSE),""))</f>
        <v/>
      </c>
      <c r="E120" s="5" t="n"/>
      <c r="F120" s="5" t="n"/>
      <c r="G120" s="2" t="n"/>
      <c r="H120" s="2" t="n"/>
      <c r="I120" s="2" t="n"/>
      <c r="J120" s="2" t="n"/>
      <c r="K120" s="32" t="n"/>
      <c r="L120" s="4">
        <f>IF(OR(K120="",B120=""),"",IFERROR(DATEDIF(K120,B120,"m"),""))</f>
        <v/>
      </c>
      <c r="M120" s="33" t="n"/>
      <c r="N120" s="34" t="n"/>
      <c r="O120" s="35">
        <f>IF(OR(M120="",N120=""),"",M120*N120)</f>
        <v/>
      </c>
      <c r="P120" s="36">
        <f>IF(C120="","",IFERROR(VLOOKUP(C120,'Reference Data &amp; Instructions'!$A$2:$C$8,3,FALSE),""))</f>
        <v/>
      </c>
      <c r="Q120" s="35">
        <f>IF(OR(O120="",P120=""),"",O120*P120)</f>
        <v/>
      </c>
      <c r="R120" s="37" t="n"/>
      <c r="S120" s="35">
        <f>IF(OR(Q120="",R120=""),"",Q120*R120)</f>
        <v/>
      </c>
      <c r="T120" s="35">
        <f>IF(OR(O120="",Q120="",S120=""),"",O120-Q120-S120)</f>
        <v/>
      </c>
      <c r="U120" s="2" t="n"/>
      <c r="V120" s="5" t="n"/>
    </row>
    <row r="121">
      <c r="A121" s="2" t="n"/>
      <c r="B121" s="32" t="n"/>
      <c r="C121" s="2" t="n"/>
      <c r="D121" s="4">
        <f>IF(C121="","",IFERROR(VLOOKUP(C121,'Reference Data &amp; Instructions'!$A$2:$C$8,2,FALSE),""))</f>
        <v/>
      </c>
      <c r="E121" s="5" t="n"/>
      <c r="F121" s="5" t="n"/>
      <c r="G121" s="2" t="n"/>
      <c r="H121" s="2" t="n"/>
      <c r="I121" s="2" t="n"/>
      <c r="J121" s="2" t="n"/>
      <c r="K121" s="32" t="n"/>
      <c r="L121" s="4">
        <f>IF(OR(K121="",B121=""),"",IFERROR(DATEDIF(K121,B121,"m"),""))</f>
        <v/>
      </c>
      <c r="M121" s="33" t="n"/>
      <c r="N121" s="34" t="n"/>
      <c r="O121" s="35">
        <f>IF(OR(M121="",N121=""),"",M121*N121)</f>
        <v/>
      </c>
      <c r="P121" s="36">
        <f>IF(C121="","",IFERROR(VLOOKUP(C121,'Reference Data &amp; Instructions'!$A$2:$C$8,3,FALSE),""))</f>
        <v/>
      </c>
      <c r="Q121" s="35">
        <f>IF(OR(O121="",P121=""),"",O121*P121)</f>
        <v/>
      </c>
      <c r="R121" s="37" t="n"/>
      <c r="S121" s="35">
        <f>IF(OR(Q121="",R121=""),"",Q121*R121)</f>
        <v/>
      </c>
      <c r="T121" s="35">
        <f>IF(OR(O121="",Q121="",S121=""),"",O121-Q121-S121)</f>
        <v/>
      </c>
      <c r="U121" s="2" t="n"/>
      <c r="V121" s="5" t="n"/>
    </row>
    <row r="122">
      <c r="A122" s="2" t="n"/>
      <c r="B122" s="32" t="n"/>
      <c r="C122" s="2" t="n"/>
      <c r="D122" s="4">
        <f>IF(C122="","",IFERROR(VLOOKUP(C122,'Reference Data &amp; Instructions'!$A$2:$C$8,2,FALSE),""))</f>
        <v/>
      </c>
      <c r="E122" s="5" t="n"/>
      <c r="F122" s="5" t="n"/>
      <c r="G122" s="2" t="n"/>
      <c r="H122" s="2" t="n"/>
      <c r="I122" s="2" t="n"/>
      <c r="J122" s="2" t="n"/>
      <c r="K122" s="32" t="n"/>
      <c r="L122" s="4">
        <f>IF(OR(K122="",B122=""),"",IFERROR(DATEDIF(K122,B122,"m"),""))</f>
        <v/>
      </c>
      <c r="M122" s="33" t="n"/>
      <c r="N122" s="34" t="n"/>
      <c r="O122" s="35">
        <f>IF(OR(M122="",N122=""),"",M122*N122)</f>
        <v/>
      </c>
      <c r="P122" s="36">
        <f>IF(C122="","",IFERROR(VLOOKUP(C122,'Reference Data &amp; Instructions'!$A$2:$C$8,3,FALSE),""))</f>
        <v/>
      </c>
      <c r="Q122" s="35">
        <f>IF(OR(O122="",P122=""),"",O122*P122)</f>
        <v/>
      </c>
      <c r="R122" s="37" t="n"/>
      <c r="S122" s="35">
        <f>IF(OR(Q122="",R122=""),"",Q122*R122)</f>
        <v/>
      </c>
      <c r="T122" s="35">
        <f>IF(OR(O122="",Q122="",S122=""),"",O122-Q122-S122)</f>
        <v/>
      </c>
      <c r="U122" s="2" t="n"/>
      <c r="V122" s="5" t="n"/>
    </row>
    <row r="123">
      <c r="A123" s="2" t="n"/>
      <c r="B123" s="32" t="n"/>
      <c r="C123" s="2" t="n"/>
      <c r="D123" s="4">
        <f>IF(C123="","",IFERROR(VLOOKUP(C123,'Reference Data &amp; Instructions'!$A$2:$C$8,2,FALSE),""))</f>
        <v/>
      </c>
      <c r="E123" s="5" t="n"/>
      <c r="F123" s="5" t="n"/>
      <c r="G123" s="2" t="n"/>
      <c r="H123" s="2" t="n"/>
      <c r="I123" s="2" t="n"/>
      <c r="J123" s="2" t="n"/>
      <c r="K123" s="32" t="n"/>
      <c r="L123" s="4">
        <f>IF(OR(K123="",B123=""),"",IFERROR(DATEDIF(K123,B123,"m"),""))</f>
        <v/>
      </c>
      <c r="M123" s="33" t="n"/>
      <c r="N123" s="34" t="n"/>
      <c r="O123" s="35">
        <f>IF(OR(M123="",N123=""),"",M123*N123)</f>
        <v/>
      </c>
      <c r="P123" s="36">
        <f>IF(C123="","",IFERROR(VLOOKUP(C123,'Reference Data &amp; Instructions'!$A$2:$C$8,3,FALSE),""))</f>
        <v/>
      </c>
      <c r="Q123" s="35">
        <f>IF(OR(O123="",P123=""),"",O123*P123)</f>
        <v/>
      </c>
      <c r="R123" s="37" t="n"/>
      <c r="S123" s="35">
        <f>IF(OR(Q123="",R123=""),"",Q123*R123)</f>
        <v/>
      </c>
      <c r="T123" s="35">
        <f>IF(OR(O123="",Q123="",S123=""),"",O123-Q123-S123)</f>
        <v/>
      </c>
      <c r="U123" s="2" t="n"/>
      <c r="V123" s="5" t="n"/>
    </row>
    <row r="124">
      <c r="A124" s="2" t="n"/>
      <c r="B124" s="32" t="n"/>
      <c r="C124" s="2" t="n"/>
      <c r="D124" s="4">
        <f>IF(C124="","",IFERROR(VLOOKUP(C124,'Reference Data &amp; Instructions'!$A$2:$C$8,2,FALSE),""))</f>
        <v/>
      </c>
      <c r="E124" s="5" t="n"/>
      <c r="F124" s="5" t="n"/>
      <c r="G124" s="2" t="n"/>
      <c r="H124" s="2" t="n"/>
      <c r="I124" s="2" t="n"/>
      <c r="J124" s="2" t="n"/>
      <c r="K124" s="32" t="n"/>
      <c r="L124" s="4">
        <f>IF(OR(K124="",B124=""),"",IFERROR(DATEDIF(K124,B124,"m"),""))</f>
        <v/>
      </c>
      <c r="M124" s="33" t="n"/>
      <c r="N124" s="34" t="n"/>
      <c r="O124" s="35">
        <f>IF(OR(M124="",N124=""),"",M124*N124)</f>
        <v/>
      </c>
      <c r="P124" s="36">
        <f>IF(C124="","",IFERROR(VLOOKUP(C124,'Reference Data &amp; Instructions'!$A$2:$C$8,3,FALSE),""))</f>
        <v/>
      </c>
      <c r="Q124" s="35">
        <f>IF(OR(O124="",P124=""),"",O124*P124)</f>
        <v/>
      </c>
      <c r="R124" s="37" t="n"/>
      <c r="S124" s="35">
        <f>IF(OR(Q124="",R124=""),"",Q124*R124)</f>
        <v/>
      </c>
      <c r="T124" s="35">
        <f>IF(OR(O124="",Q124="",S124=""),"",O124-Q124-S124)</f>
        <v/>
      </c>
      <c r="U124" s="2" t="n"/>
      <c r="V124" s="5" t="n"/>
    </row>
    <row r="125">
      <c r="A125" s="2" t="n"/>
      <c r="B125" s="32" t="n"/>
      <c r="C125" s="2" t="n"/>
      <c r="D125" s="4">
        <f>IF(C125="","",IFERROR(VLOOKUP(C125,'Reference Data &amp; Instructions'!$A$2:$C$8,2,FALSE),""))</f>
        <v/>
      </c>
      <c r="E125" s="5" t="n"/>
      <c r="F125" s="5" t="n"/>
      <c r="G125" s="2" t="n"/>
      <c r="H125" s="2" t="n"/>
      <c r="I125" s="2" t="n"/>
      <c r="J125" s="2" t="n"/>
      <c r="K125" s="32" t="n"/>
      <c r="L125" s="4">
        <f>IF(OR(K125="",B125=""),"",IFERROR(DATEDIF(K125,B125,"m"),""))</f>
        <v/>
      </c>
      <c r="M125" s="33" t="n"/>
      <c r="N125" s="34" t="n"/>
      <c r="O125" s="35">
        <f>IF(OR(M125="",N125=""),"",M125*N125)</f>
        <v/>
      </c>
      <c r="P125" s="36">
        <f>IF(C125="","",IFERROR(VLOOKUP(C125,'Reference Data &amp; Instructions'!$A$2:$C$8,3,FALSE),""))</f>
        <v/>
      </c>
      <c r="Q125" s="35">
        <f>IF(OR(O125="",P125=""),"",O125*P125)</f>
        <v/>
      </c>
      <c r="R125" s="37" t="n"/>
      <c r="S125" s="35">
        <f>IF(OR(Q125="",R125=""),"",Q125*R125)</f>
        <v/>
      </c>
      <c r="T125" s="35">
        <f>IF(OR(O125="",Q125="",S125=""),"",O125-Q125-S125)</f>
        <v/>
      </c>
      <c r="U125" s="2" t="n"/>
      <c r="V125" s="5" t="n"/>
    </row>
    <row r="126">
      <c r="A126" s="2" t="n"/>
      <c r="B126" s="32" t="n"/>
      <c r="C126" s="2" t="n"/>
      <c r="D126" s="4">
        <f>IF(C126="","",IFERROR(VLOOKUP(C126,'Reference Data &amp; Instructions'!$A$2:$C$8,2,FALSE),""))</f>
        <v/>
      </c>
      <c r="E126" s="5" t="n"/>
      <c r="F126" s="5" t="n"/>
      <c r="G126" s="2" t="n"/>
      <c r="H126" s="2" t="n"/>
      <c r="I126" s="2" t="n"/>
      <c r="J126" s="2" t="n"/>
      <c r="K126" s="32" t="n"/>
      <c r="L126" s="4">
        <f>IF(OR(K126="",B126=""),"",IFERROR(DATEDIF(K126,B126,"m"),""))</f>
        <v/>
      </c>
      <c r="M126" s="33" t="n"/>
      <c r="N126" s="34" t="n"/>
      <c r="O126" s="35">
        <f>IF(OR(M126="",N126=""),"",M126*N126)</f>
        <v/>
      </c>
      <c r="P126" s="36">
        <f>IF(C126="","",IFERROR(VLOOKUP(C126,'Reference Data &amp; Instructions'!$A$2:$C$8,3,FALSE),""))</f>
        <v/>
      </c>
      <c r="Q126" s="35">
        <f>IF(OR(O126="",P126=""),"",O126*P126)</f>
        <v/>
      </c>
      <c r="R126" s="37" t="n"/>
      <c r="S126" s="35">
        <f>IF(OR(Q126="",R126=""),"",Q126*R126)</f>
        <v/>
      </c>
      <c r="T126" s="35">
        <f>IF(OR(O126="",Q126="",S126=""),"",O126-Q126-S126)</f>
        <v/>
      </c>
      <c r="U126" s="2" t="n"/>
      <c r="V126" s="5" t="n"/>
    </row>
    <row r="127">
      <c r="A127" s="2" t="n"/>
      <c r="B127" s="32" t="n"/>
      <c r="C127" s="2" t="n"/>
      <c r="D127" s="4">
        <f>IF(C127="","",IFERROR(VLOOKUP(C127,'Reference Data &amp; Instructions'!$A$2:$C$8,2,FALSE),""))</f>
        <v/>
      </c>
      <c r="E127" s="5" t="n"/>
      <c r="F127" s="5" t="n"/>
      <c r="G127" s="2" t="n"/>
      <c r="H127" s="2" t="n"/>
      <c r="I127" s="2" t="n"/>
      <c r="J127" s="2" t="n"/>
      <c r="K127" s="32" t="n"/>
      <c r="L127" s="4">
        <f>IF(OR(K127="",B127=""),"",IFERROR(DATEDIF(K127,B127,"m"),""))</f>
        <v/>
      </c>
      <c r="M127" s="33" t="n"/>
      <c r="N127" s="34" t="n"/>
      <c r="O127" s="35">
        <f>IF(OR(M127="",N127=""),"",M127*N127)</f>
        <v/>
      </c>
      <c r="P127" s="36">
        <f>IF(C127="","",IFERROR(VLOOKUP(C127,'Reference Data &amp; Instructions'!$A$2:$C$8,3,FALSE),""))</f>
        <v/>
      </c>
      <c r="Q127" s="35">
        <f>IF(OR(O127="",P127=""),"",O127*P127)</f>
        <v/>
      </c>
      <c r="R127" s="37" t="n"/>
      <c r="S127" s="35">
        <f>IF(OR(Q127="",R127=""),"",Q127*R127)</f>
        <v/>
      </c>
      <c r="T127" s="35">
        <f>IF(OR(O127="",Q127="",S127=""),"",O127-Q127-S127)</f>
        <v/>
      </c>
      <c r="U127" s="2" t="n"/>
      <c r="V127" s="5" t="n"/>
    </row>
    <row r="128">
      <c r="A128" s="2" t="n"/>
      <c r="B128" s="32" t="n"/>
      <c r="C128" s="2" t="n"/>
      <c r="D128" s="4">
        <f>IF(C128="","",IFERROR(VLOOKUP(C128,'Reference Data &amp; Instructions'!$A$2:$C$8,2,FALSE),""))</f>
        <v/>
      </c>
      <c r="E128" s="5" t="n"/>
      <c r="F128" s="5" t="n"/>
      <c r="G128" s="2" t="n"/>
      <c r="H128" s="2" t="n"/>
      <c r="I128" s="2" t="n"/>
      <c r="J128" s="2" t="n"/>
      <c r="K128" s="32" t="n"/>
      <c r="L128" s="4">
        <f>IF(OR(K128="",B128=""),"",IFERROR(DATEDIF(K128,B128,"m"),""))</f>
        <v/>
      </c>
      <c r="M128" s="33" t="n"/>
      <c r="N128" s="34" t="n"/>
      <c r="O128" s="35">
        <f>IF(OR(M128="",N128=""),"",M128*N128)</f>
        <v/>
      </c>
      <c r="P128" s="36">
        <f>IF(C128="","",IFERROR(VLOOKUP(C128,'Reference Data &amp; Instructions'!$A$2:$C$8,3,FALSE),""))</f>
        <v/>
      </c>
      <c r="Q128" s="35">
        <f>IF(OR(O128="",P128=""),"",O128*P128)</f>
        <v/>
      </c>
      <c r="R128" s="37" t="n"/>
      <c r="S128" s="35">
        <f>IF(OR(Q128="",R128=""),"",Q128*R128)</f>
        <v/>
      </c>
      <c r="T128" s="35">
        <f>IF(OR(O128="",Q128="",S128=""),"",O128-Q128-S128)</f>
        <v/>
      </c>
      <c r="U128" s="2" t="n"/>
      <c r="V128" s="5" t="n"/>
    </row>
    <row r="129">
      <c r="A129" s="2" t="n"/>
      <c r="B129" s="32" t="n"/>
      <c r="C129" s="2" t="n"/>
      <c r="D129" s="4">
        <f>IF(C129="","",IFERROR(VLOOKUP(C129,'Reference Data &amp; Instructions'!$A$2:$C$8,2,FALSE),""))</f>
        <v/>
      </c>
      <c r="E129" s="5" t="n"/>
      <c r="F129" s="5" t="n"/>
      <c r="G129" s="2" t="n"/>
      <c r="H129" s="2" t="n"/>
      <c r="I129" s="2" t="n"/>
      <c r="J129" s="2" t="n"/>
      <c r="K129" s="32" t="n"/>
      <c r="L129" s="4">
        <f>IF(OR(K129="",B129=""),"",IFERROR(DATEDIF(K129,B129,"m"),""))</f>
        <v/>
      </c>
      <c r="M129" s="33" t="n"/>
      <c r="N129" s="34" t="n"/>
      <c r="O129" s="35">
        <f>IF(OR(M129="",N129=""),"",M129*N129)</f>
        <v/>
      </c>
      <c r="P129" s="36">
        <f>IF(C129="","",IFERROR(VLOOKUP(C129,'Reference Data &amp; Instructions'!$A$2:$C$8,3,FALSE),""))</f>
        <v/>
      </c>
      <c r="Q129" s="35">
        <f>IF(OR(O129="",P129=""),"",O129*P129)</f>
        <v/>
      </c>
      <c r="R129" s="37" t="n"/>
      <c r="S129" s="35">
        <f>IF(OR(Q129="",R129=""),"",Q129*R129)</f>
        <v/>
      </c>
      <c r="T129" s="35">
        <f>IF(OR(O129="",Q129="",S129=""),"",O129-Q129-S129)</f>
        <v/>
      </c>
      <c r="U129" s="2" t="n"/>
      <c r="V129" s="5" t="n"/>
    </row>
    <row r="130">
      <c r="A130" s="2" t="n"/>
      <c r="B130" s="32" t="n"/>
      <c r="C130" s="2" t="n"/>
      <c r="D130" s="4">
        <f>IF(C130="","",IFERROR(VLOOKUP(C130,'Reference Data &amp; Instructions'!$A$2:$C$8,2,FALSE),""))</f>
        <v/>
      </c>
      <c r="E130" s="5" t="n"/>
      <c r="F130" s="5" t="n"/>
      <c r="G130" s="2" t="n"/>
      <c r="H130" s="2" t="n"/>
      <c r="I130" s="2" t="n"/>
      <c r="J130" s="2" t="n"/>
      <c r="K130" s="32" t="n"/>
      <c r="L130" s="4">
        <f>IF(OR(K130="",B130=""),"",IFERROR(DATEDIF(K130,B130,"m"),""))</f>
        <v/>
      </c>
      <c r="M130" s="33" t="n"/>
      <c r="N130" s="34" t="n"/>
      <c r="O130" s="35">
        <f>IF(OR(M130="",N130=""),"",M130*N130)</f>
        <v/>
      </c>
      <c r="P130" s="36">
        <f>IF(C130="","",IFERROR(VLOOKUP(C130,'Reference Data &amp; Instructions'!$A$2:$C$8,3,FALSE),""))</f>
        <v/>
      </c>
      <c r="Q130" s="35">
        <f>IF(OR(O130="",P130=""),"",O130*P130)</f>
        <v/>
      </c>
      <c r="R130" s="37" t="n"/>
      <c r="S130" s="35">
        <f>IF(OR(Q130="",R130=""),"",Q130*R130)</f>
        <v/>
      </c>
      <c r="T130" s="35">
        <f>IF(OR(O130="",Q130="",S130=""),"",O130-Q130-S130)</f>
        <v/>
      </c>
      <c r="U130" s="2" t="n"/>
      <c r="V130" s="5" t="n"/>
    </row>
    <row r="131">
      <c r="A131" s="2" t="n"/>
      <c r="B131" s="32" t="n"/>
      <c r="C131" s="2" t="n"/>
      <c r="D131" s="4">
        <f>IF(C131="","",IFERROR(VLOOKUP(C131,'Reference Data &amp; Instructions'!$A$2:$C$8,2,FALSE),""))</f>
        <v/>
      </c>
      <c r="E131" s="5" t="n"/>
      <c r="F131" s="5" t="n"/>
      <c r="G131" s="2" t="n"/>
      <c r="H131" s="2" t="n"/>
      <c r="I131" s="2" t="n"/>
      <c r="J131" s="2" t="n"/>
      <c r="K131" s="32" t="n"/>
      <c r="L131" s="4">
        <f>IF(OR(K131="",B131=""),"",IFERROR(DATEDIF(K131,B131,"m"),""))</f>
        <v/>
      </c>
      <c r="M131" s="33" t="n"/>
      <c r="N131" s="34" t="n"/>
      <c r="O131" s="35">
        <f>IF(OR(M131="",N131=""),"",M131*N131)</f>
        <v/>
      </c>
      <c r="P131" s="36">
        <f>IF(C131="","",IFERROR(VLOOKUP(C131,'Reference Data &amp; Instructions'!$A$2:$C$8,3,FALSE),""))</f>
        <v/>
      </c>
      <c r="Q131" s="35">
        <f>IF(OR(O131="",P131=""),"",O131*P131)</f>
        <v/>
      </c>
      <c r="R131" s="37" t="n"/>
      <c r="S131" s="35">
        <f>IF(OR(Q131="",R131=""),"",Q131*R131)</f>
        <v/>
      </c>
      <c r="T131" s="35">
        <f>IF(OR(O131="",Q131="",S131=""),"",O131-Q131-S131)</f>
        <v/>
      </c>
      <c r="U131" s="2" t="n"/>
      <c r="V131" s="5" t="n"/>
    </row>
    <row r="132">
      <c r="A132" s="2" t="n"/>
      <c r="B132" s="32" t="n"/>
      <c r="C132" s="2" t="n"/>
      <c r="D132" s="4">
        <f>IF(C132="","",IFERROR(VLOOKUP(C132,'Reference Data &amp; Instructions'!$A$2:$C$8,2,FALSE),""))</f>
        <v/>
      </c>
      <c r="E132" s="5" t="n"/>
      <c r="F132" s="5" t="n"/>
      <c r="G132" s="2" t="n"/>
      <c r="H132" s="2" t="n"/>
      <c r="I132" s="2" t="n"/>
      <c r="J132" s="2" t="n"/>
      <c r="K132" s="32" t="n"/>
      <c r="L132" s="4">
        <f>IF(OR(K132="",B132=""),"",IFERROR(DATEDIF(K132,B132,"m"),""))</f>
        <v/>
      </c>
      <c r="M132" s="33" t="n"/>
      <c r="N132" s="34" t="n"/>
      <c r="O132" s="35">
        <f>IF(OR(M132="",N132=""),"",M132*N132)</f>
        <v/>
      </c>
      <c r="P132" s="36">
        <f>IF(C132="","",IFERROR(VLOOKUP(C132,'Reference Data &amp; Instructions'!$A$2:$C$8,3,FALSE),""))</f>
        <v/>
      </c>
      <c r="Q132" s="35">
        <f>IF(OR(O132="",P132=""),"",O132*P132)</f>
        <v/>
      </c>
      <c r="R132" s="37" t="n"/>
      <c r="S132" s="35">
        <f>IF(OR(Q132="",R132=""),"",Q132*R132)</f>
        <v/>
      </c>
      <c r="T132" s="35">
        <f>IF(OR(O132="",Q132="",S132=""),"",O132-Q132-S132)</f>
        <v/>
      </c>
      <c r="U132" s="2" t="n"/>
      <c r="V132" s="5" t="n"/>
    </row>
    <row r="133">
      <c r="A133" s="2" t="n"/>
      <c r="B133" s="32" t="n"/>
      <c r="C133" s="2" t="n"/>
      <c r="D133" s="4">
        <f>IF(C133="","",IFERROR(VLOOKUP(C133,'Reference Data &amp; Instructions'!$A$2:$C$8,2,FALSE),""))</f>
        <v/>
      </c>
      <c r="E133" s="5" t="n"/>
      <c r="F133" s="5" t="n"/>
      <c r="G133" s="2" t="n"/>
      <c r="H133" s="2" t="n"/>
      <c r="I133" s="2" t="n"/>
      <c r="J133" s="2" t="n"/>
      <c r="K133" s="32" t="n"/>
      <c r="L133" s="4">
        <f>IF(OR(K133="",B133=""),"",IFERROR(DATEDIF(K133,B133,"m"),""))</f>
        <v/>
      </c>
      <c r="M133" s="33" t="n"/>
      <c r="N133" s="34" t="n"/>
      <c r="O133" s="35">
        <f>IF(OR(M133="",N133=""),"",M133*N133)</f>
        <v/>
      </c>
      <c r="P133" s="36">
        <f>IF(C133="","",IFERROR(VLOOKUP(C133,'Reference Data &amp; Instructions'!$A$2:$C$8,3,FALSE),""))</f>
        <v/>
      </c>
      <c r="Q133" s="35">
        <f>IF(OR(O133="",P133=""),"",O133*P133)</f>
        <v/>
      </c>
      <c r="R133" s="37" t="n"/>
      <c r="S133" s="35">
        <f>IF(OR(Q133="",R133=""),"",Q133*R133)</f>
        <v/>
      </c>
      <c r="T133" s="35">
        <f>IF(OR(O133="",Q133="",S133=""),"",O133-Q133-S133)</f>
        <v/>
      </c>
      <c r="U133" s="2" t="n"/>
      <c r="V133" s="5" t="n"/>
    </row>
    <row r="134">
      <c r="A134" s="2" t="n"/>
      <c r="B134" s="32" t="n"/>
      <c r="C134" s="2" t="n"/>
      <c r="D134" s="4">
        <f>IF(C134="","",IFERROR(VLOOKUP(C134,'Reference Data &amp; Instructions'!$A$2:$C$8,2,FALSE),""))</f>
        <v/>
      </c>
      <c r="E134" s="5" t="n"/>
      <c r="F134" s="5" t="n"/>
      <c r="G134" s="2" t="n"/>
      <c r="H134" s="2" t="n"/>
      <c r="I134" s="2" t="n"/>
      <c r="J134" s="2" t="n"/>
      <c r="K134" s="32" t="n"/>
      <c r="L134" s="4">
        <f>IF(OR(K134="",B134=""),"",IFERROR(DATEDIF(K134,B134,"m"),""))</f>
        <v/>
      </c>
      <c r="M134" s="33" t="n"/>
      <c r="N134" s="34" t="n"/>
      <c r="O134" s="35">
        <f>IF(OR(M134="",N134=""),"",M134*N134)</f>
        <v/>
      </c>
      <c r="P134" s="36">
        <f>IF(C134="","",IFERROR(VLOOKUP(C134,'Reference Data &amp; Instructions'!$A$2:$C$8,3,FALSE),""))</f>
        <v/>
      </c>
      <c r="Q134" s="35">
        <f>IF(OR(O134="",P134=""),"",O134*P134)</f>
        <v/>
      </c>
      <c r="R134" s="37" t="n"/>
      <c r="S134" s="35">
        <f>IF(OR(Q134="",R134=""),"",Q134*R134)</f>
        <v/>
      </c>
      <c r="T134" s="35">
        <f>IF(OR(O134="",Q134="",S134=""),"",O134-Q134-S134)</f>
        <v/>
      </c>
      <c r="U134" s="2" t="n"/>
      <c r="V134" s="5" t="n"/>
    </row>
    <row r="135">
      <c r="A135" s="2" t="n"/>
      <c r="B135" s="32" t="n"/>
      <c r="C135" s="2" t="n"/>
      <c r="D135" s="4">
        <f>IF(C135="","",IFERROR(VLOOKUP(C135,'Reference Data &amp; Instructions'!$A$2:$C$8,2,FALSE),""))</f>
        <v/>
      </c>
      <c r="E135" s="5" t="n"/>
      <c r="F135" s="5" t="n"/>
      <c r="G135" s="2" t="n"/>
      <c r="H135" s="2" t="n"/>
      <c r="I135" s="2" t="n"/>
      <c r="J135" s="2" t="n"/>
      <c r="K135" s="32" t="n"/>
      <c r="L135" s="4">
        <f>IF(OR(K135="",B135=""),"",IFERROR(DATEDIF(K135,B135,"m"),""))</f>
        <v/>
      </c>
      <c r="M135" s="33" t="n"/>
      <c r="N135" s="34" t="n"/>
      <c r="O135" s="35">
        <f>IF(OR(M135="",N135=""),"",M135*N135)</f>
        <v/>
      </c>
      <c r="P135" s="36">
        <f>IF(C135="","",IFERROR(VLOOKUP(C135,'Reference Data &amp; Instructions'!$A$2:$C$8,3,FALSE),""))</f>
        <v/>
      </c>
      <c r="Q135" s="35">
        <f>IF(OR(O135="",P135=""),"",O135*P135)</f>
        <v/>
      </c>
      <c r="R135" s="37" t="n"/>
      <c r="S135" s="35">
        <f>IF(OR(Q135="",R135=""),"",Q135*R135)</f>
        <v/>
      </c>
      <c r="T135" s="35">
        <f>IF(OR(O135="",Q135="",S135=""),"",O135-Q135-S135)</f>
        <v/>
      </c>
      <c r="U135" s="2" t="n"/>
      <c r="V135" s="5" t="n"/>
    </row>
    <row r="136">
      <c r="A136" s="2" t="n"/>
      <c r="B136" s="32" t="n"/>
      <c r="C136" s="2" t="n"/>
      <c r="D136" s="4">
        <f>IF(C136="","",IFERROR(VLOOKUP(C136,'Reference Data &amp; Instructions'!$A$2:$C$8,2,FALSE),""))</f>
        <v/>
      </c>
      <c r="E136" s="5" t="n"/>
      <c r="F136" s="5" t="n"/>
      <c r="G136" s="2" t="n"/>
      <c r="H136" s="2" t="n"/>
      <c r="I136" s="2" t="n"/>
      <c r="J136" s="2" t="n"/>
      <c r="K136" s="32" t="n"/>
      <c r="L136" s="4">
        <f>IF(OR(K136="",B136=""),"",IFERROR(DATEDIF(K136,B136,"m"),""))</f>
        <v/>
      </c>
      <c r="M136" s="33" t="n"/>
      <c r="N136" s="34" t="n"/>
      <c r="O136" s="35">
        <f>IF(OR(M136="",N136=""),"",M136*N136)</f>
        <v/>
      </c>
      <c r="P136" s="36">
        <f>IF(C136="","",IFERROR(VLOOKUP(C136,'Reference Data &amp; Instructions'!$A$2:$C$8,3,FALSE),""))</f>
        <v/>
      </c>
      <c r="Q136" s="35">
        <f>IF(OR(O136="",P136=""),"",O136*P136)</f>
        <v/>
      </c>
      <c r="R136" s="37" t="n"/>
      <c r="S136" s="35">
        <f>IF(OR(Q136="",R136=""),"",Q136*R136)</f>
        <v/>
      </c>
      <c r="T136" s="35">
        <f>IF(OR(O136="",Q136="",S136=""),"",O136-Q136-S136)</f>
        <v/>
      </c>
      <c r="U136" s="2" t="n"/>
      <c r="V136" s="5" t="n"/>
    </row>
    <row r="137">
      <c r="A137" s="2" t="n"/>
      <c r="B137" s="32" t="n"/>
      <c r="C137" s="2" t="n"/>
      <c r="D137" s="4">
        <f>IF(C137="","",IFERROR(VLOOKUP(C137,'Reference Data &amp; Instructions'!$A$2:$C$8,2,FALSE),""))</f>
        <v/>
      </c>
      <c r="E137" s="5" t="n"/>
      <c r="F137" s="5" t="n"/>
      <c r="G137" s="2" t="n"/>
      <c r="H137" s="2" t="n"/>
      <c r="I137" s="2" t="n"/>
      <c r="J137" s="2" t="n"/>
      <c r="K137" s="32" t="n"/>
      <c r="L137" s="4">
        <f>IF(OR(K137="",B137=""),"",IFERROR(DATEDIF(K137,B137,"m"),""))</f>
        <v/>
      </c>
      <c r="M137" s="33" t="n"/>
      <c r="N137" s="34" t="n"/>
      <c r="O137" s="35">
        <f>IF(OR(M137="",N137=""),"",M137*N137)</f>
        <v/>
      </c>
      <c r="P137" s="36">
        <f>IF(C137="","",IFERROR(VLOOKUP(C137,'Reference Data &amp; Instructions'!$A$2:$C$8,3,FALSE),""))</f>
        <v/>
      </c>
      <c r="Q137" s="35">
        <f>IF(OR(O137="",P137=""),"",O137*P137)</f>
        <v/>
      </c>
      <c r="R137" s="37" t="n"/>
      <c r="S137" s="35">
        <f>IF(OR(Q137="",R137=""),"",Q137*R137)</f>
        <v/>
      </c>
      <c r="T137" s="35">
        <f>IF(OR(O137="",Q137="",S137=""),"",O137-Q137-S137)</f>
        <v/>
      </c>
      <c r="U137" s="2" t="n"/>
      <c r="V137" s="5" t="n"/>
    </row>
    <row r="138">
      <c r="A138" s="2" t="n"/>
      <c r="B138" s="32" t="n"/>
      <c r="C138" s="2" t="n"/>
      <c r="D138" s="4">
        <f>IF(C138="","",IFERROR(VLOOKUP(C138,'Reference Data &amp; Instructions'!$A$2:$C$8,2,FALSE),""))</f>
        <v/>
      </c>
      <c r="E138" s="5" t="n"/>
      <c r="F138" s="5" t="n"/>
      <c r="G138" s="2" t="n"/>
      <c r="H138" s="2" t="n"/>
      <c r="I138" s="2" t="n"/>
      <c r="J138" s="2" t="n"/>
      <c r="K138" s="32" t="n"/>
      <c r="L138" s="4">
        <f>IF(OR(K138="",B138=""),"",IFERROR(DATEDIF(K138,B138,"m"),""))</f>
        <v/>
      </c>
      <c r="M138" s="33" t="n"/>
      <c r="N138" s="34" t="n"/>
      <c r="O138" s="35">
        <f>IF(OR(M138="",N138=""),"",M138*N138)</f>
        <v/>
      </c>
      <c r="P138" s="36">
        <f>IF(C138="","",IFERROR(VLOOKUP(C138,'Reference Data &amp; Instructions'!$A$2:$C$8,3,FALSE),""))</f>
        <v/>
      </c>
      <c r="Q138" s="35">
        <f>IF(OR(O138="",P138=""),"",O138*P138)</f>
        <v/>
      </c>
      <c r="R138" s="37" t="n"/>
      <c r="S138" s="35">
        <f>IF(OR(Q138="",R138=""),"",Q138*R138)</f>
        <v/>
      </c>
      <c r="T138" s="35">
        <f>IF(OR(O138="",Q138="",S138=""),"",O138-Q138-S138)</f>
        <v/>
      </c>
      <c r="U138" s="2" t="n"/>
      <c r="V138" s="5" t="n"/>
    </row>
    <row r="139">
      <c r="A139" s="2" t="n"/>
      <c r="B139" s="32" t="n"/>
      <c r="C139" s="2" t="n"/>
      <c r="D139" s="4">
        <f>IF(C139="","",IFERROR(VLOOKUP(C139,'Reference Data &amp; Instructions'!$A$2:$C$8,2,FALSE),""))</f>
        <v/>
      </c>
      <c r="E139" s="5" t="n"/>
      <c r="F139" s="5" t="n"/>
      <c r="G139" s="2" t="n"/>
      <c r="H139" s="2" t="n"/>
      <c r="I139" s="2" t="n"/>
      <c r="J139" s="2" t="n"/>
      <c r="K139" s="32" t="n"/>
      <c r="L139" s="4">
        <f>IF(OR(K139="",B139=""),"",IFERROR(DATEDIF(K139,B139,"m"),""))</f>
        <v/>
      </c>
      <c r="M139" s="33" t="n"/>
      <c r="N139" s="34" t="n"/>
      <c r="O139" s="35">
        <f>IF(OR(M139="",N139=""),"",M139*N139)</f>
        <v/>
      </c>
      <c r="P139" s="36">
        <f>IF(C139="","",IFERROR(VLOOKUP(C139,'Reference Data &amp; Instructions'!$A$2:$C$8,3,FALSE),""))</f>
        <v/>
      </c>
      <c r="Q139" s="35">
        <f>IF(OR(O139="",P139=""),"",O139*P139)</f>
        <v/>
      </c>
      <c r="R139" s="37" t="n"/>
      <c r="S139" s="35">
        <f>IF(OR(Q139="",R139=""),"",Q139*R139)</f>
        <v/>
      </c>
      <c r="T139" s="35">
        <f>IF(OR(O139="",Q139="",S139=""),"",O139-Q139-S139)</f>
        <v/>
      </c>
      <c r="U139" s="2" t="n"/>
      <c r="V139" s="5" t="n"/>
    </row>
    <row r="140">
      <c r="A140" s="2" t="n"/>
      <c r="B140" s="32" t="n"/>
      <c r="C140" s="2" t="n"/>
      <c r="D140" s="4">
        <f>IF(C140="","",IFERROR(VLOOKUP(C140,'Reference Data &amp; Instructions'!$A$2:$C$8,2,FALSE),""))</f>
        <v/>
      </c>
      <c r="E140" s="5" t="n"/>
      <c r="F140" s="5" t="n"/>
      <c r="G140" s="2" t="n"/>
      <c r="H140" s="2" t="n"/>
      <c r="I140" s="2" t="n"/>
      <c r="J140" s="2" t="n"/>
      <c r="K140" s="32" t="n"/>
      <c r="L140" s="4">
        <f>IF(OR(K140="",B140=""),"",IFERROR(DATEDIF(K140,B140,"m"),""))</f>
        <v/>
      </c>
      <c r="M140" s="33" t="n"/>
      <c r="N140" s="34" t="n"/>
      <c r="O140" s="35">
        <f>IF(OR(M140="",N140=""),"",M140*N140)</f>
        <v/>
      </c>
      <c r="P140" s="36">
        <f>IF(C140="","",IFERROR(VLOOKUP(C140,'Reference Data &amp; Instructions'!$A$2:$C$8,3,FALSE),""))</f>
        <v/>
      </c>
      <c r="Q140" s="35">
        <f>IF(OR(O140="",P140=""),"",O140*P140)</f>
        <v/>
      </c>
      <c r="R140" s="37" t="n"/>
      <c r="S140" s="35">
        <f>IF(OR(Q140="",R140=""),"",Q140*R140)</f>
        <v/>
      </c>
      <c r="T140" s="35">
        <f>IF(OR(O140="",Q140="",S140=""),"",O140-Q140-S140)</f>
        <v/>
      </c>
      <c r="U140" s="2" t="n"/>
      <c r="V140" s="5" t="n"/>
    </row>
    <row r="141">
      <c r="A141" s="2" t="n"/>
      <c r="B141" s="32" t="n"/>
      <c r="C141" s="2" t="n"/>
      <c r="D141" s="4">
        <f>IF(C141="","",IFERROR(VLOOKUP(C141,'Reference Data &amp; Instructions'!$A$2:$C$8,2,FALSE),""))</f>
        <v/>
      </c>
      <c r="E141" s="5" t="n"/>
      <c r="F141" s="5" t="n"/>
      <c r="G141" s="2" t="n"/>
      <c r="H141" s="2" t="n"/>
      <c r="I141" s="2" t="n"/>
      <c r="J141" s="2" t="n"/>
      <c r="K141" s="32" t="n"/>
      <c r="L141" s="4">
        <f>IF(OR(K141="",B141=""),"",IFERROR(DATEDIF(K141,B141,"m"),""))</f>
        <v/>
      </c>
      <c r="M141" s="33" t="n"/>
      <c r="N141" s="34" t="n"/>
      <c r="O141" s="35">
        <f>IF(OR(M141="",N141=""),"",M141*N141)</f>
        <v/>
      </c>
      <c r="P141" s="36">
        <f>IF(C141="","",IFERROR(VLOOKUP(C141,'Reference Data &amp; Instructions'!$A$2:$C$8,3,FALSE),""))</f>
        <v/>
      </c>
      <c r="Q141" s="35">
        <f>IF(OR(O141="",P141=""),"",O141*P141)</f>
        <v/>
      </c>
      <c r="R141" s="37" t="n"/>
      <c r="S141" s="35">
        <f>IF(OR(Q141="",R141=""),"",Q141*R141)</f>
        <v/>
      </c>
      <c r="T141" s="35">
        <f>IF(OR(O141="",Q141="",S141=""),"",O141-Q141-S141)</f>
        <v/>
      </c>
      <c r="U141" s="2" t="n"/>
      <c r="V141" s="5" t="n"/>
    </row>
    <row r="142">
      <c r="A142" s="2" t="n"/>
      <c r="B142" s="32" t="n"/>
      <c r="C142" s="2" t="n"/>
      <c r="D142" s="4">
        <f>IF(C142="","",IFERROR(VLOOKUP(C142,'Reference Data &amp; Instructions'!$A$2:$C$8,2,FALSE),""))</f>
        <v/>
      </c>
      <c r="E142" s="5" t="n"/>
      <c r="F142" s="5" t="n"/>
      <c r="G142" s="2" t="n"/>
      <c r="H142" s="2" t="n"/>
      <c r="I142" s="2" t="n"/>
      <c r="J142" s="2" t="n"/>
      <c r="K142" s="32" t="n"/>
      <c r="L142" s="4">
        <f>IF(OR(K142="",B142=""),"",IFERROR(DATEDIF(K142,B142,"m"),""))</f>
        <v/>
      </c>
      <c r="M142" s="33" t="n"/>
      <c r="N142" s="34" t="n"/>
      <c r="O142" s="35">
        <f>IF(OR(M142="",N142=""),"",M142*N142)</f>
        <v/>
      </c>
      <c r="P142" s="36">
        <f>IF(C142="","",IFERROR(VLOOKUP(C142,'Reference Data &amp; Instructions'!$A$2:$C$8,3,FALSE),""))</f>
        <v/>
      </c>
      <c r="Q142" s="35">
        <f>IF(OR(O142="",P142=""),"",O142*P142)</f>
        <v/>
      </c>
      <c r="R142" s="37" t="n"/>
      <c r="S142" s="35">
        <f>IF(OR(Q142="",R142=""),"",Q142*R142)</f>
        <v/>
      </c>
      <c r="T142" s="35">
        <f>IF(OR(O142="",Q142="",S142=""),"",O142-Q142-S142)</f>
        <v/>
      </c>
      <c r="U142" s="2" t="n"/>
      <c r="V142" s="5" t="n"/>
    </row>
    <row r="143">
      <c r="A143" s="2" t="n"/>
      <c r="B143" s="32" t="n"/>
      <c r="C143" s="2" t="n"/>
      <c r="D143" s="4">
        <f>IF(C143="","",IFERROR(VLOOKUP(C143,'Reference Data &amp; Instructions'!$A$2:$C$8,2,FALSE),""))</f>
        <v/>
      </c>
      <c r="E143" s="5" t="n"/>
      <c r="F143" s="5" t="n"/>
      <c r="G143" s="2" t="n"/>
      <c r="H143" s="2" t="n"/>
      <c r="I143" s="2" t="n"/>
      <c r="J143" s="2" t="n"/>
      <c r="K143" s="32" t="n"/>
      <c r="L143" s="4">
        <f>IF(OR(K143="",B143=""),"",IFERROR(DATEDIF(K143,B143,"m"),""))</f>
        <v/>
      </c>
      <c r="M143" s="33" t="n"/>
      <c r="N143" s="34" t="n"/>
      <c r="O143" s="35">
        <f>IF(OR(M143="",N143=""),"",M143*N143)</f>
        <v/>
      </c>
      <c r="P143" s="36">
        <f>IF(C143="","",IFERROR(VLOOKUP(C143,'Reference Data &amp; Instructions'!$A$2:$C$8,3,FALSE),""))</f>
        <v/>
      </c>
      <c r="Q143" s="35">
        <f>IF(OR(O143="",P143=""),"",O143*P143)</f>
        <v/>
      </c>
      <c r="R143" s="37" t="n"/>
      <c r="S143" s="35">
        <f>IF(OR(Q143="",R143=""),"",Q143*R143)</f>
        <v/>
      </c>
      <c r="T143" s="35">
        <f>IF(OR(O143="",Q143="",S143=""),"",O143-Q143-S143)</f>
        <v/>
      </c>
      <c r="U143" s="2" t="n"/>
      <c r="V143" s="5" t="n"/>
    </row>
    <row r="144">
      <c r="A144" s="2" t="n"/>
      <c r="B144" s="32" t="n"/>
      <c r="C144" s="2" t="n"/>
      <c r="D144" s="4">
        <f>IF(C144="","",IFERROR(VLOOKUP(C144,'Reference Data &amp; Instructions'!$A$2:$C$8,2,FALSE),""))</f>
        <v/>
      </c>
      <c r="E144" s="5" t="n"/>
      <c r="F144" s="5" t="n"/>
      <c r="G144" s="2" t="n"/>
      <c r="H144" s="2" t="n"/>
      <c r="I144" s="2" t="n"/>
      <c r="J144" s="2" t="n"/>
      <c r="K144" s="32" t="n"/>
      <c r="L144" s="4">
        <f>IF(OR(K144="",B144=""),"",IFERROR(DATEDIF(K144,B144,"m"),""))</f>
        <v/>
      </c>
      <c r="M144" s="33" t="n"/>
      <c r="N144" s="34" t="n"/>
      <c r="O144" s="35">
        <f>IF(OR(M144="",N144=""),"",M144*N144)</f>
        <v/>
      </c>
      <c r="P144" s="36">
        <f>IF(C144="","",IFERROR(VLOOKUP(C144,'Reference Data &amp; Instructions'!$A$2:$C$8,3,FALSE),""))</f>
        <v/>
      </c>
      <c r="Q144" s="35">
        <f>IF(OR(O144="",P144=""),"",O144*P144)</f>
        <v/>
      </c>
      <c r="R144" s="37" t="n"/>
      <c r="S144" s="35">
        <f>IF(OR(Q144="",R144=""),"",Q144*R144)</f>
        <v/>
      </c>
      <c r="T144" s="35">
        <f>IF(OR(O144="",Q144="",S144=""),"",O144-Q144-S144)</f>
        <v/>
      </c>
      <c r="U144" s="2" t="n"/>
      <c r="V144" s="5" t="n"/>
    </row>
    <row r="145">
      <c r="A145" s="2" t="n"/>
      <c r="B145" s="32" t="n"/>
      <c r="C145" s="2" t="n"/>
      <c r="D145" s="4">
        <f>IF(C145="","",IFERROR(VLOOKUP(C145,'Reference Data &amp; Instructions'!$A$2:$C$8,2,FALSE),""))</f>
        <v/>
      </c>
      <c r="E145" s="5" t="n"/>
      <c r="F145" s="5" t="n"/>
      <c r="G145" s="2" t="n"/>
      <c r="H145" s="2" t="n"/>
      <c r="I145" s="2" t="n"/>
      <c r="J145" s="2" t="n"/>
      <c r="K145" s="32" t="n"/>
      <c r="L145" s="4">
        <f>IF(OR(K145="",B145=""),"",IFERROR(DATEDIF(K145,B145,"m"),""))</f>
        <v/>
      </c>
      <c r="M145" s="33" t="n"/>
      <c r="N145" s="34" t="n"/>
      <c r="O145" s="35">
        <f>IF(OR(M145="",N145=""),"",M145*N145)</f>
        <v/>
      </c>
      <c r="P145" s="36">
        <f>IF(C145="","",IFERROR(VLOOKUP(C145,'Reference Data &amp; Instructions'!$A$2:$C$8,3,FALSE),""))</f>
        <v/>
      </c>
      <c r="Q145" s="35">
        <f>IF(OR(O145="",P145=""),"",O145*P145)</f>
        <v/>
      </c>
      <c r="R145" s="37" t="n"/>
      <c r="S145" s="35">
        <f>IF(OR(Q145="",R145=""),"",Q145*R145)</f>
        <v/>
      </c>
      <c r="T145" s="35">
        <f>IF(OR(O145="",Q145="",S145=""),"",O145-Q145-S145)</f>
        <v/>
      </c>
      <c r="U145" s="2" t="n"/>
      <c r="V145" s="5" t="n"/>
    </row>
    <row r="146">
      <c r="A146" s="2" t="n"/>
      <c r="B146" s="32" t="n"/>
      <c r="C146" s="2" t="n"/>
      <c r="D146" s="4">
        <f>IF(C146="","",IFERROR(VLOOKUP(C146,'Reference Data &amp; Instructions'!$A$2:$C$8,2,FALSE),""))</f>
        <v/>
      </c>
      <c r="E146" s="5" t="n"/>
      <c r="F146" s="5" t="n"/>
      <c r="G146" s="2" t="n"/>
      <c r="H146" s="2" t="n"/>
      <c r="I146" s="2" t="n"/>
      <c r="J146" s="2" t="n"/>
      <c r="K146" s="32" t="n"/>
      <c r="L146" s="4">
        <f>IF(OR(K146="",B146=""),"",IFERROR(DATEDIF(K146,B146,"m"),""))</f>
        <v/>
      </c>
      <c r="M146" s="33" t="n"/>
      <c r="N146" s="34" t="n"/>
      <c r="O146" s="35">
        <f>IF(OR(M146="",N146=""),"",M146*N146)</f>
        <v/>
      </c>
      <c r="P146" s="36">
        <f>IF(C146="","",IFERROR(VLOOKUP(C146,'Reference Data &amp; Instructions'!$A$2:$C$8,3,FALSE),""))</f>
        <v/>
      </c>
      <c r="Q146" s="35">
        <f>IF(OR(O146="",P146=""),"",O146*P146)</f>
        <v/>
      </c>
      <c r="R146" s="37" t="n"/>
      <c r="S146" s="35">
        <f>IF(OR(Q146="",R146=""),"",Q146*R146)</f>
        <v/>
      </c>
      <c r="T146" s="35">
        <f>IF(OR(O146="",Q146="",S146=""),"",O146-Q146-S146)</f>
        <v/>
      </c>
      <c r="U146" s="2" t="n"/>
      <c r="V146" s="5" t="n"/>
    </row>
    <row r="147">
      <c r="A147" s="2" t="n"/>
      <c r="B147" s="32" t="n"/>
      <c r="C147" s="2" t="n"/>
      <c r="D147" s="4">
        <f>IF(C147="","",IFERROR(VLOOKUP(C147,'Reference Data &amp; Instructions'!$A$2:$C$8,2,FALSE),""))</f>
        <v/>
      </c>
      <c r="E147" s="5" t="n"/>
      <c r="F147" s="5" t="n"/>
      <c r="G147" s="2" t="n"/>
      <c r="H147" s="2" t="n"/>
      <c r="I147" s="2" t="n"/>
      <c r="J147" s="2" t="n"/>
      <c r="K147" s="32" t="n"/>
      <c r="L147" s="4">
        <f>IF(OR(K147="",B147=""),"",IFERROR(DATEDIF(K147,B147,"m"),""))</f>
        <v/>
      </c>
      <c r="M147" s="33" t="n"/>
      <c r="N147" s="34" t="n"/>
      <c r="O147" s="35">
        <f>IF(OR(M147="",N147=""),"",M147*N147)</f>
        <v/>
      </c>
      <c r="P147" s="36">
        <f>IF(C147="","",IFERROR(VLOOKUP(C147,'Reference Data &amp; Instructions'!$A$2:$C$8,3,FALSE),""))</f>
        <v/>
      </c>
      <c r="Q147" s="35">
        <f>IF(OR(O147="",P147=""),"",O147*P147)</f>
        <v/>
      </c>
      <c r="R147" s="37" t="n"/>
      <c r="S147" s="35">
        <f>IF(OR(Q147="",R147=""),"",Q147*R147)</f>
        <v/>
      </c>
      <c r="T147" s="35">
        <f>IF(OR(O147="",Q147="",S147=""),"",O147-Q147-S147)</f>
        <v/>
      </c>
      <c r="U147" s="2" t="n"/>
      <c r="V147" s="5" t="n"/>
    </row>
    <row r="148">
      <c r="A148" s="2" t="n"/>
      <c r="B148" s="32" t="n"/>
      <c r="C148" s="2" t="n"/>
      <c r="D148" s="4">
        <f>IF(C148="","",IFERROR(VLOOKUP(C148,'Reference Data &amp; Instructions'!$A$2:$C$8,2,FALSE),""))</f>
        <v/>
      </c>
      <c r="E148" s="5" t="n"/>
      <c r="F148" s="5" t="n"/>
      <c r="G148" s="2" t="n"/>
      <c r="H148" s="2" t="n"/>
      <c r="I148" s="2" t="n"/>
      <c r="J148" s="2" t="n"/>
      <c r="K148" s="32" t="n"/>
      <c r="L148" s="4">
        <f>IF(OR(K148="",B148=""),"",IFERROR(DATEDIF(K148,B148,"m"),""))</f>
        <v/>
      </c>
      <c r="M148" s="33" t="n"/>
      <c r="N148" s="34" t="n"/>
      <c r="O148" s="35">
        <f>IF(OR(M148="",N148=""),"",M148*N148)</f>
        <v/>
      </c>
      <c r="P148" s="36">
        <f>IF(C148="","",IFERROR(VLOOKUP(C148,'Reference Data &amp; Instructions'!$A$2:$C$8,3,FALSE),""))</f>
        <v/>
      </c>
      <c r="Q148" s="35">
        <f>IF(OR(O148="",P148=""),"",O148*P148)</f>
        <v/>
      </c>
      <c r="R148" s="37" t="n"/>
      <c r="S148" s="35">
        <f>IF(OR(Q148="",R148=""),"",Q148*R148)</f>
        <v/>
      </c>
      <c r="T148" s="35">
        <f>IF(OR(O148="",Q148="",S148=""),"",O148-Q148-S148)</f>
        <v/>
      </c>
      <c r="U148" s="2" t="n"/>
      <c r="V148" s="5" t="n"/>
    </row>
    <row r="149">
      <c r="A149" s="2" t="n"/>
      <c r="B149" s="32" t="n"/>
      <c r="C149" s="2" t="n"/>
      <c r="D149" s="4">
        <f>IF(C149="","",IFERROR(VLOOKUP(C149,'Reference Data &amp; Instructions'!$A$2:$C$8,2,FALSE),""))</f>
        <v/>
      </c>
      <c r="E149" s="5" t="n"/>
      <c r="F149" s="5" t="n"/>
      <c r="G149" s="2" t="n"/>
      <c r="H149" s="2" t="n"/>
      <c r="I149" s="2" t="n"/>
      <c r="J149" s="2" t="n"/>
      <c r="K149" s="32" t="n"/>
      <c r="L149" s="4">
        <f>IF(OR(K149="",B149=""),"",IFERROR(DATEDIF(K149,B149,"m"),""))</f>
        <v/>
      </c>
      <c r="M149" s="33" t="n"/>
      <c r="N149" s="34" t="n"/>
      <c r="O149" s="35">
        <f>IF(OR(M149="",N149=""),"",M149*N149)</f>
        <v/>
      </c>
      <c r="P149" s="36">
        <f>IF(C149="","",IFERROR(VLOOKUP(C149,'Reference Data &amp; Instructions'!$A$2:$C$8,3,FALSE),""))</f>
        <v/>
      </c>
      <c r="Q149" s="35">
        <f>IF(OR(O149="",P149=""),"",O149*P149)</f>
        <v/>
      </c>
      <c r="R149" s="37" t="n"/>
      <c r="S149" s="35">
        <f>IF(OR(Q149="",R149=""),"",Q149*R149)</f>
        <v/>
      </c>
      <c r="T149" s="35">
        <f>IF(OR(O149="",Q149="",S149=""),"",O149-Q149-S149)</f>
        <v/>
      </c>
      <c r="U149" s="2" t="n"/>
      <c r="V149" s="5" t="n"/>
    </row>
    <row r="150">
      <c r="A150" s="2" t="n"/>
      <c r="B150" s="32" t="n"/>
      <c r="C150" s="2" t="n"/>
      <c r="D150" s="4">
        <f>IF(C150="","",IFERROR(VLOOKUP(C150,'Reference Data &amp; Instructions'!$A$2:$C$8,2,FALSE),""))</f>
        <v/>
      </c>
      <c r="E150" s="5" t="n"/>
      <c r="F150" s="5" t="n"/>
      <c r="G150" s="2" t="n"/>
      <c r="H150" s="2" t="n"/>
      <c r="I150" s="2" t="n"/>
      <c r="J150" s="2" t="n"/>
      <c r="K150" s="32" t="n"/>
      <c r="L150" s="4">
        <f>IF(OR(K150="",B150=""),"",IFERROR(DATEDIF(K150,B150,"m"),""))</f>
        <v/>
      </c>
      <c r="M150" s="33" t="n"/>
      <c r="N150" s="34" t="n"/>
      <c r="O150" s="35">
        <f>IF(OR(M150="",N150=""),"",M150*N150)</f>
        <v/>
      </c>
      <c r="P150" s="36">
        <f>IF(C150="","",IFERROR(VLOOKUP(C150,'Reference Data &amp; Instructions'!$A$2:$C$8,3,FALSE),""))</f>
        <v/>
      </c>
      <c r="Q150" s="35">
        <f>IF(OR(O150="",P150=""),"",O150*P150)</f>
        <v/>
      </c>
      <c r="R150" s="37" t="n"/>
      <c r="S150" s="35">
        <f>IF(OR(Q150="",R150=""),"",Q150*R150)</f>
        <v/>
      </c>
      <c r="T150" s="35">
        <f>IF(OR(O150="",Q150="",S150=""),"",O150-Q150-S150)</f>
        <v/>
      </c>
      <c r="U150" s="2" t="n"/>
      <c r="V150" s="5" t="n"/>
    </row>
    <row r="151">
      <c r="A151" s="2" t="n"/>
      <c r="B151" s="32" t="n"/>
      <c r="C151" s="2" t="n"/>
      <c r="D151" s="4">
        <f>IF(C151="","",IFERROR(VLOOKUP(C151,'Reference Data &amp; Instructions'!$A$2:$C$8,2,FALSE),""))</f>
        <v/>
      </c>
      <c r="E151" s="5" t="n"/>
      <c r="F151" s="5" t="n"/>
      <c r="G151" s="2" t="n"/>
      <c r="H151" s="2" t="n"/>
      <c r="I151" s="2" t="n"/>
      <c r="J151" s="2" t="n"/>
      <c r="K151" s="32" t="n"/>
      <c r="L151" s="4">
        <f>IF(OR(K151="",B151=""),"",IFERROR(DATEDIF(K151,B151,"m"),""))</f>
        <v/>
      </c>
      <c r="M151" s="33" t="n"/>
      <c r="N151" s="34" t="n"/>
      <c r="O151" s="35">
        <f>IF(OR(M151="",N151=""),"",M151*N151)</f>
        <v/>
      </c>
      <c r="P151" s="36">
        <f>IF(C151="","",IFERROR(VLOOKUP(C151,'Reference Data &amp; Instructions'!$A$2:$C$8,3,FALSE),""))</f>
        <v/>
      </c>
      <c r="Q151" s="35">
        <f>IF(OR(O151="",P151=""),"",O151*P151)</f>
        <v/>
      </c>
      <c r="R151" s="37" t="n"/>
      <c r="S151" s="35">
        <f>IF(OR(Q151="",R151=""),"",Q151*R151)</f>
        <v/>
      </c>
      <c r="T151" s="35">
        <f>IF(OR(O151="",Q151="",S151=""),"",O151-Q151-S151)</f>
        <v/>
      </c>
      <c r="U151" s="2" t="n"/>
      <c r="V151" s="5" t="n"/>
    </row>
    <row r="152">
      <c r="A152" s="2" t="n"/>
      <c r="B152" s="32" t="n"/>
      <c r="C152" s="2" t="n"/>
      <c r="D152" s="4">
        <f>IF(C152="","",IFERROR(VLOOKUP(C152,'Reference Data &amp; Instructions'!$A$2:$C$8,2,FALSE),""))</f>
        <v/>
      </c>
      <c r="E152" s="5" t="n"/>
      <c r="F152" s="5" t="n"/>
      <c r="G152" s="2" t="n"/>
      <c r="H152" s="2" t="n"/>
      <c r="I152" s="2" t="n"/>
      <c r="J152" s="2" t="n"/>
      <c r="K152" s="32" t="n"/>
      <c r="L152" s="4">
        <f>IF(OR(K152="",B152=""),"",IFERROR(DATEDIF(K152,B152,"m"),""))</f>
        <v/>
      </c>
      <c r="M152" s="33" t="n"/>
      <c r="N152" s="34" t="n"/>
      <c r="O152" s="35">
        <f>IF(OR(M152="",N152=""),"",M152*N152)</f>
        <v/>
      </c>
      <c r="P152" s="36">
        <f>IF(C152="","",IFERROR(VLOOKUP(C152,'Reference Data &amp; Instructions'!$A$2:$C$8,3,FALSE),""))</f>
        <v/>
      </c>
      <c r="Q152" s="35">
        <f>IF(OR(O152="",P152=""),"",O152*P152)</f>
        <v/>
      </c>
      <c r="R152" s="37" t="n"/>
      <c r="S152" s="35">
        <f>IF(OR(Q152="",R152=""),"",Q152*R152)</f>
        <v/>
      </c>
      <c r="T152" s="35">
        <f>IF(OR(O152="",Q152="",S152=""),"",O152-Q152-S152)</f>
        <v/>
      </c>
      <c r="U152" s="2" t="n"/>
      <c r="V152" s="5" t="n"/>
    </row>
    <row r="153">
      <c r="A153" s="2" t="n"/>
      <c r="B153" s="32" t="n"/>
      <c r="C153" s="2" t="n"/>
      <c r="D153" s="4">
        <f>IF(C153="","",IFERROR(VLOOKUP(C153,'Reference Data &amp; Instructions'!$A$2:$C$8,2,FALSE),""))</f>
        <v/>
      </c>
      <c r="E153" s="5" t="n"/>
      <c r="F153" s="5" t="n"/>
      <c r="G153" s="2" t="n"/>
      <c r="H153" s="2" t="n"/>
      <c r="I153" s="2" t="n"/>
      <c r="J153" s="2" t="n"/>
      <c r="K153" s="32" t="n"/>
      <c r="L153" s="4">
        <f>IF(OR(K153="",B153=""),"",IFERROR(DATEDIF(K153,B153,"m"),""))</f>
        <v/>
      </c>
      <c r="M153" s="33" t="n"/>
      <c r="N153" s="34" t="n"/>
      <c r="O153" s="35">
        <f>IF(OR(M153="",N153=""),"",M153*N153)</f>
        <v/>
      </c>
      <c r="P153" s="36">
        <f>IF(C153="","",IFERROR(VLOOKUP(C153,'Reference Data &amp; Instructions'!$A$2:$C$8,3,FALSE),""))</f>
        <v/>
      </c>
      <c r="Q153" s="35">
        <f>IF(OR(O153="",P153=""),"",O153*P153)</f>
        <v/>
      </c>
      <c r="R153" s="37" t="n"/>
      <c r="S153" s="35">
        <f>IF(OR(Q153="",R153=""),"",Q153*R153)</f>
        <v/>
      </c>
      <c r="T153" s="35">
        <f>IF(OR(O153="",Q153="",S153=""),"",O153-Q153-S153)</f>
        <v/>
      </c>
      <c r="U153" s="2" t="n"/>
      <c r="V153" s="5" t="n"/>
    </row>
    <row r="154">
      <c r="A154" s="2" t="n"/>
      <c r="B154" s="32" t="n"/>
      <c r="C154" s="2" t="n"/>
      <c r="D154" s="4">
        <f>IF(C154="","",IFERROR(VLOOKUP(C154,'Reference Data &amp; Instructions'!$A$2:$C$8,2,FALSE),""))</f>
        <v/>
      </c>
      <c r="E154" s="5" t="n"/>
      <c r="F154" s="5" t="n"/>
      <c r="G154" s="2" t="n"/>
      <c r="H154" s="2" t="n"/>
      <c r="I154" s="2" t="n"/>
      <c r="J154" s="2" t="n"/>
      <c r="K154" s="32" t="n"/>
      <c r="L154" s="4">
        <f>IF(OR(K154="",B154=""),"",IFERROR(DATEDIF(K154,B154,"m"),""))</f>
        <v/>
      </c>
      <c r="M154" s="33" t="n"/>
      <c r="N154" s="34" t="n"/>
      <c r="O154" s="35">
        <f>IF(OR(M154="",N154=""),"",M154*N154)</f>
        <v/>
      </c>
      <c r="P154" s="36">
        <f>IF(C154="","",IFERROR(VLOOKUP(C154,'Reference Data &amp; Instructions'!$A$2:$C$8,3,FALSE),""))</f>
        <v/>
      </c>
      <c r="Q154" s="35">
        <f>IF(OR(O154="",P154=""),"",O154*P154)</f>
        <v/>
      </c>
      <c r="R154" s="37" t="n"/>
      <c r="S154" s="35">
        <f>IF(OR(Q154="",R154=""),"",Q154*R154)</f>
        <v/>
      </c>
      <c r="T154" s="35">
        <f>IF(OR(O154="",Q154="",S154=""),"",O154-Q154-S154)</f>
        <v/>
      </c>
      <c r="U154" s="2" t="n"/>
      <c r="V154" s="5" t="n"/>
    </row>
    <row r="155">
      <c r="A155" s="2" t="n"/>
      <c r="B155" s="32" t="n"/>
      <c r="C155" s="2" t="n"/>
      <c r="D155" s="4">
        <f>IF(C155="","",IFERROR(VLOOKUP(C155,'Reference Data &amp; Instructions'!$A$2:$C$8,2,FALSE),""))</f>
        <v/>
      </c>
      <c r="E155" s="5" t="n"/>
      <c r="F155" s="5" t="n"/>
      <c r="G155" s="2" t="n"/>
      <c r="H155" s="2" t="n"/>
      <c r="I155" s="2" t="n"/>
      <c r="J155" s="2" t="n"/>
      <c r="K155" s="32" t="n"/>
      <c r="L155" s="4">
        <f>IF(OR(K155="",B155=""),"",IFERROR(DATEDIF(K155,B155,"m"),""))</f>
        <v/>
      </c>
      <c r="M155" s="33" t="n"/>
      <c r="N155" s="34" t="n"/>
      <c r="O155" s="35">
        <f>IF(OR(M155="",N155=""),"",M155*N155)</f>
        <v/>
      </c>
      <c r="P155" s="36">
        <f>IF(C155="","",IFERROR(VLOOKUP(C155,'Reference Data &amp; Instructions'!$A$2:$C$8,3,FALSE),""))</f>
        <v/>
      </c>
      <c r="Q155" s="35">
        <f>IF(OR(O155="",P155=""),"",O155*P155)</f>
        <v/>
      </c>
      <c r="R155" s="37" t="n"/>
      <c r="S155" s="35">
        <f>IF(OR(Q155="",R155=""),"",Q155*R155)</f>
        <v/>
      </c>
      <c r="T155" s="35">
        <f>IF(OR(O155="",Q155="",S155=""),"",O155-Q155-S155)</f>
        <v/>
      </c>
      <c r="U155" s="2" t="n"/>
      <c r="V155" s="5" t="n"/>
    </row>
    <row r="156">
      <c r="A156" s="2" t="n"/>
      <c r="B156" s="32" t="n"/>
      <c r="C156" s="2" t="n"/>
      <c r="D156" s="4">
        <f>IF(C156="","",IFERROR(VLOOKUP(C156,'Reference Data &amp; Instructions'!$A$2:$C$8,2,FALSE),""))</f>
        <v/>
      </c>
      <c r="E156" s="5" t="n"/>
      <c r="F156" s="5" t="n"/>
      <c r="G156" s="2" t="n"/>
      <c r="H156" s="2" t="n"/>
      <c r="I156" s="2" t="n"/>
      <c r="J156" s="2" t="n"/>
      <c r="K156" s="32" t="n"/>
      <c r="L156" s="4">
        <f>IF(OR(K156="",B156=""),"",IFERROR(DATEDIF(K156,B156,"m"),""))</f>
        <v/>
      </c>
      <c r="M156" s="33" t="n"/>
      <c r="N156" s="34" t="n"/>
      <c r="O156" s="35">
        <f>IF(OR(M156="",N156=""),"",M156*N156)</f>
        <v/>
      </c>
      <c r="P156" s="36">
        <f>IF(C156="","",IFERROR(VLOOKUP(C156,'Reference Data &amp; Instructions'!$A$2:$C$8,3,FALSE),""))</f>
        <v/>
      </c>
      <c r="Q156" s="35">
        <f>IF(OR(O156="",P156=""),"",O156*P156)</f>
        <v/>
      </c>
      <c r="R156" s="37" t="n"/>
      <c r="S156" s="35">
        <f>IF(OR(Q156="",R156=""),"",Q156*R156)</f>
        <v/>
      </c>
      <c r="T156" s="35">
        <f>IF(OR(O156="",Q156="",S156=""),"",O156-Q156-S156)</f>
        <v/>
      </c>
      <c r="U156" s="2" t="n"/>
      <c r="V156" s="5" t="n"/>
    </row>
    <row r="157">
      <c r="A157" s="2" t="n"/>
      <c r="B157" s="32" t="n"/>
      <c r="C157" s="2" t="n"/>
      <c r="D157" s="4">
        <f>IF(C157="","",IFERROR(VLOOKUP(C157,'Reference Data &amp; Instructions'!$A$2:$C$8,2,FALSE),""))</f>
        <v/>
      </c>
      <c r="E157" s="5" t="n"/>
      <c r="F157" s="5" t="n"/>
      <c r="G157" s="2" t="n"/>
      <c r="H157" s="2" t="n"/>
      <c r="I157" s="2" t="n"/>
      <c r="J157" s="2" t="n"/>
      <c r="K157" s="32" t="n"/>
      <c r="L157" s="4">
        <f>IF(OR(K157="",B157=""),"",IFERROR(DATEDIF(K157,B157,"m"),""))</f>
        <v/>
      </c>
      <c r="M157" s="33" t="n"/>
      <c r="N157" s="34" t="n"/>
      <c r="O157" s="35">
        <f>IF(OR(M157="",N157=""),"",M157*N157)</f>
        <v/>
      </c>
      <c r="P157" s="36">
        <f>IF(C157="","",IFERROR(VLOOKUP(C157,'Reference Data &amp; Instructions'!$A$2:$C$8,3,FALSE),""))</f>
        <v/>
      </c>
      <c r="Q157" s="35">
        <f>IF(OR(O157="",P157=""),"",O157*P157)</f>
        <v/>
      </c>
      <c r="R157" s="37" t="n"/>
      <c r="S157" s="35">
        <f>IF(OR(Q157="",R157=""),"",Q157*R157)</f>
        <v/>
      </c>
      <c r="T157" s="35">
        <f>IF(OR(O157="",Q157="",S157=""),"",O157-Q157-S157)</f>
        <v/>
      </c>
      <c r="U157" s="2" t="n"/>
      <c r="V157" s="5" t="n"/>
    </row>
    <row r="158">
      <c r="A158" s="2" t="n"/>
      <c r="B158" s="32" t="n"/>
      <c r="C158" s="2" t="n"/>
      <c r="D158" s="4">
        <f>IF(C158="","",IFERROR(VLOOKUP(C158,'Reference Data &amp; Instructions'!$A$2:$C$8,2,FALSE),""))</f>
        <v/>
      </c>
      <c r="E158" s="5" t="n"/>
      <c r="F158" s="5" t="n"/>
      <c r="G158" s="2" t="n"/>
      <c r="H158" s="2" t="n"/>
      <c r="I158" s="2" t="n"/>
      <c r="J158" s="2" t="n"/>
      <c r="K158" s="32" t="n"/>
      <c r="L158" s="4">
        <f>IF(OR(K158="",B158=""),"",IFERROR(DATEDIF(K158,B158,"m"),""))</f>
        <v/>
      </c>
      <c r="M158" s="33" t="n"/>
      <c r="N158" s="34" t="n"/>
      <c r="O158" s="35">
        <f>IF(OR(M158="",N158=""),"",M158*N158)</f>
        <v/>
      </c>
      <c r="P158" s="36">
        <f>IF(C158="","",IFERROR(VLOOKUP(C158,'Reference Data &amp; Instructions'!$A$2:$C$8,3,FALSE),""))</f>
        <v/>
      </c>
      <c r="Q158" s="35">
        <f>IF(OR(O158="",P158=""),"",O158*P158)</f>
        <v/>
      </c>
      <c r="R158" s="37" t="n"/>
      <c r="S158" s="35">
        <f>IF(OR(Q158="",R158=""),"",Q158*R158)</f>
        <v/>
      </c>
      <c r="T158" s="35">
        <f>IF(OR(O158="",Q158="",S158=""),"",O158-Q158-S158)</f>
        <v/>
      </c>
      <c r="U158" s="2" t="n"/>
      <c r="V158" s="5" t="n"/>
    </row>
    <row r="159">
      <c r="A159" s="2" t="n"/>
      <c r="B159" s="32" t="n"/>
      <c r="C159" s="2" t="n"/>
      <c r="D159" s="4">
        <f>IF(C159="","",IFERROR(VLOOKUP(C159,'Reference Data &amp; Instructions'!$A$2:$C$8,2,FALSE),""))</f>
        <v/>
      </c>
      <c r="E159" s="5" t="n"/>
      <c r="F159" s="5" t="n"/>
      <c r="G159" s="2" t="n"/>
      <c r="H159" s="2" t="n"/>
      <c r="I159" s="2" t="n"/>
      <c r="J159" s="2" t="n"/>
      <c r="K159" s="32" t="n"/>
      <c r="L159" s="4">
        <f>IF(OR(K159="",B159=""),"",IFERROR(DATEDIF(K159,B159,"m"),""))</f>
        <v/>
      </c>
      <c r="M159" s="33" t="n"/>
      <c r="N159" s="34" t="n"/>
      <c r="O159" s="35">
        <f>IF(OR(M159="",N159=""),"",M159*N159)</f>
        <v/>
      </c>
      <c r="P159" s="36">
        <f>IF(C159="","",IFERROR(VLOOKUP(C159,'Reference Data &amp; Instructions'!$A$2:$C$8,3,FALSE),""))</f>
        <v/>
      </c>
      <c r="Q159" s="35">
        <f>IF(OR(O159="",P159=""),"",O159*P159)</f>
        <v/>
      </c>
      <c r="R159" s="37" t="n"/>
      <c r="S159" s="35">
        <f>IF(OR(Q159="",R159=""),"",Q159*R159)</f>
        <v/>
      </c>
      <c r="T159" s="35">
        <f>IF(OR(O159="",Q159="",S159=""),"",O159-Q159-S159)</f>
        <v/>
      </c>
      <c r="U159" s="2" t="n"/>
      <c r="V159" s="5" t="n"/>
    </row>
    <row r="160">
      <c r="A160" s="2" t="n"/>
      <c r="B160" s="32" t="n"/>
      <c r="C160" s="2" t="n"/>
      <c r="D160" s="4">
        <f>IF(C160="","",IFERROR(VLOOKUP(C160,'Reference Data &amp; Instructions'!$A$2:$C$8,2,FALSE),""))</f>
        <v/>
      </c>
      <c r="E160" s="5" t="n"/>
      <c r="F160" s="5" t="n"/>
      <c r="G160" s="2" t="n"/>
      <c r="H160" s="2" t="n"/>
      <c r="I160" s="2" t="n"/>
      <c r="J160" s="2" t="n"/>
      <c r="K160" s="32" t="n"/>
      <c r="L160" s="4">
        <f>IF(OR(K160="",B160=""),"",IFERROR(DATEDIF(K160,B160,"m"),""))</f>
        <v/>
      </c>
      <c r="M160" s="33" t="n"/>
      <c r="N160" s="34" t="n"/>
      <c r="O160" s="35">
        <f>IF(OR(M160="",N160=""),"",M160*N160)</f>
        <v/>
      </c>
      <c r="P160" s="36">
        <f>IF(C160="","",IFERROR(VLOOKUP(C160,'Reference Data &amp; Instructions'!$A$2:$C$8,3,FALSE),""))</f>
        <v/>
      </c>
      <c r="Q160" s="35">
        <f>IF(OR(O160="",P160=""),"",O160*P160)</f>
        <v/>
      </c>
      <c r="R160" s="37" t="n"/>
      <c r="S160" s="35">
        <f>IF(OR(Q160="",R160=""),"",Q160*R160)</f>
        <v/>
      </c>
      <c r="T160" s="35">
        <f>IF(OR(O160="",Q160="",S160=""),"",O160-Q160-S160)</f>
        <v/>
      </c>
      <c r="U160" s="2" t="n"/>
      <c r="V160" s="5" t="n"/>
    </row>
    <row r="161">
      <c r="A161" s="2" t="n"/>
      <c r="B161" s="32" t="n"/>
      <c r="C161" s="2" t="n"/>
      <c r="D161" s="4">
        <f>IF(C161="","",IFERROR(VLOOKUP(C161,'Reference Data &amp; Instructions'!$A$2:$C$8,2,FALSE),""))</f>
        <v/>
      </c>
      <c r="E161" s="5" t="n"/>
      <c r="F161" s="5" t="n"/>
      <c r="G161" s="2" t="n"/>
      <c r="H161" s="2" t="n"/>
      <c r="I161" s="2" t="n"/>
      <c r="J161" s="2" t="n"/>
      <c r="K161" s="32" t="n"/>
      <c r="L161" s="4">
        <f>IF(OR(K161="",B161=""),"",IFERROR(DATEDIF(K161,B161,"m"),""))</f>
        <v/>
      </c>
      <c r="M161" s="33" t="n"/>
      <c r="N161" s="34" t="n"/>
      <c r="O161" s="35">
        <f>IF(OR(M161="",N161=""),"",M161*N161)</f>
        <v/>
      </c>
      <c r="P161" s="36">
        <f>IF(C161="","",IFERROR(VLOOKUP(C161,'Reference Data &amp; Instructions'!$A$2:$C$8,3,FALSE),""))</f>
        <v/>
      </c>
      <c r="Q161" s="35">
        <f>IF(OR(O161="",P161=""),"",O161*P161)</f>
        <v/>
      </c>
      <c r="R161" s="37" t="n"/>
      <c r="S161" s="35">
        <f>IF(OR(Q161="",R161=""),"",Q161*R161)</f>
        <v/>
      </c>
      <c r="T161" s="35">
        <f>IF(OR(O161="",Q161="",S161=""),"",O161-Q161-S161)</f>
        <v/>
      </c>
      <c r="U161" s="2" t="n"/>
      <c r="V161" s="5" t="n"/>
    </row>
    <row r="162">
      <c r="A162" s="2" t="n"/>
      <c r="B162" s="32" t="n"/>
      <c r="C162" s="2" t="n"/>
      <c r="D162" s="4">
        <f>IF(C162="","",IFERROR(VLOOKUP(C162,'Reference Data &amp; Instructions'!$A$2:$C$8,2,FALSE),""))</f>
        <v/>
      </c>
      <c r="E162" s="5" t="n"/>
      <c r="F162" s="5" t="n"/>
      <c r="G162" s="2" t="n"/>
      <c r="H162" s="2" t="n"/>
      <c r="I162" s="2" t="n"/>
      <c r="J162" s="2" t="n"/>
      <c r="K162" s="32" t="n"/>
      <c r="L162" s="4">
        <f>IF(OR(K162="",B162=""),"",IFERROR(DATEDIF(K162,B162,"m"),""))</f>
        <v/>
      </c>
      <c r="M162" s="33" t="n"/>
      <c r="N162" s="34" t="n"/>
      <c r="O162" s="35">
        <f>IF(OR(M162="",N162=""),"",M162*N162)</f>
        <v/>
      </c>
      <c r="P162" s="36">
        <f>IF(C162="","",IFERROR(VLOOKUP(C162,'Reference Data &amp; Instructions'!$A$2:$C$8,3,FALSE),""))</f>
        <v/>
      </c>
      <c r="Q162" s="35">
        <f>IF(OR(O162="",P162=""),"",O162*P162)</f>
        <v/>
      </c>
      <c r="R162" s="37" t="n"/>
      <c r="S162" s="35">
        <f>IF(OR(Q162="",R162=""),"",Q162*R162)</f>
        <v/>
      </c>
      <c r="T162" s="35">
        <f>IF(OR(O162="",Q162="",S162=""),"",O162-Q162-S162)</f>
        <v/>
      </c>
      <c r="U162" s="2" t="n"/>
      <c r="V162" s="5" t="n"/>
    </row>
    <row r="163">
      <c r="A163" s="2" t="n"/>
      <c r="B163" s="32" t="n"/>
      <c r="C163" s="2" t="n"/>
      <c r="D163" s="4">
        <f>IF(C163="","",IFERROR(VLOOKUP(C163,'Reference Data &amp; Instructions'!$A$2:$C$8,2,FALSE),""))</f>
        <v/>
      </c>
      <c r="E163" s="5" t="n"/>
      <c r="F163" s="5" t="n"/>
      <c r="G163" s="2" t="n"/>
      <c r="H163" s="2" t="n"/>
      <c r="I163" s="2" t="n"/>
      <c r="J163" s="2" t="n"/>
      <c r="K163" s="32" t="n"/>
      <c r="L163" s="4">
        <f>IF(OR(K163="",B163=""),"",IFERROR(DATEDIF(K163,B163,"m"),""))</f>
        <v/>
      </c>
      <c r="M163" s="33" t="n"/>
      <c r="N163" s="34" t="n"/>
      <c r="O163" s="35">
        <f>IF(OR(M163="",N163=""),"",M163*N163)</f>
        <v/>
      </c>
      <c r="P163" s="36">
        <f>IF(C163="","",IFERROR(VLOOKUP(C163,'Reference Data &amp; Instructions'!$A$2:$C$8,3,FALSE),""))</f>
        <v/>
      </c>
      <c r="Q163" s="35">
        <f>IF(OR(O163="",P163=""),"",O163*P163)</f>
        <v/>
      </c>
      <c r="R163" s="37" t="n"/>
      <c r="S163" s="35">
        <f>IF(OR(Q163="",R163=""),"",Q163*R163)</f>
        <v/>
      </c>
      <c r="T163" s="35">
        <f>IF(OR(O163="",Q163="",S163=""),"",O163-Q163-S163)</f>
        <v/>
      </c>
      <c r="U163" s="2" t="n"/>
      <c r="V163" s="5" t="n"/>
    </row>
    <row r="164">
      <c r="A164" s="2" t="n"/>
      <c r="B164" s="32" t="n"/>
      <c r="C164" s="2" t="n"/>
      <c r="D164" s="4">
        <f>IF(C164="","",IFERROR(VLOOKUP(C164,'Reference Data &amp; Instructions'!$A$2:$C$8,2,FALSE),""))</f>
        <v/>
      </c>
      <c r="E164" s="5" t="n"/>
      <c r="F164" s="5" t="n"/>
      <c r="G164" s="2" t="n"/>
      <c r="H164" s="2" t="n"/>
      <c r="I164" s="2" t="n"/>
      <c r="J164" s="2" t="n"/>
      <c r="K164" s="32" t="n"/>
      <c r="L164" s="4">
        <f>IF(OR(K164="",B164=""),"",IFERROR(DATEDIF(K164,B164,"m"),""))</f>
        <v/>
      </c>
      <c r="M164" s="33" t="n"/>
      <c r="N164" s="34" t="n"/>
      <c r="O164" s="35">
        <f>IF(OR(M164="",N164=""),"",M164*N164)</f>
        <v/>
      </c>
      <c r="P164" s="36">
        <f>IF(C164="","",IFERROR(VLOOKUP(C164,'Reference Data &amp; Instructions'!$A$2:$C$8,3,FALSE),""))</f>
        <v/>
      </c>
      <c r="Q164" s="35">
        <f>IF(OR(O164="",P164=""),"",O164*P164)</f>
        <v/>
      </c>
      <c r="R164" s="37" t="n"/>
      <c r="S164" s="35">
        <f>IF(OR(Q164="",R164=""),"",Q164*R164)</f>
        <v/>
      </c>
      <c r="T164" s="35">
        <f>IF(OR(O164="",Q164="",S164=""),"",O164-Q164-S164)</f>
        <v/>
      </c>
      <c r="U164" s="2" t="n"/>
      <c r="V164" s="5" t="n"/>
    </row>
    <row r="165">
      <c r="A165" s="2" t="n"/>
      <c r="B165" s="32" t="n"/>
      <c r="C165" s="2" t="n"/>
      <c r="D165" s="4">
        <f>IF(C165="","",IFERROR(VLOOKUP(C165,'Reference Data &amp; Instructions'!$A$2:$C$8,2,FALSE),""))</f>
        <v/>
      </c>
      <c r="E165" s="5" t="n"/>
      <c r="F165" s="5" t="n"/>
      <c r="G165" s="2" t="n"/>
      <c r="H165" s="2" t="n"/>
      <c r="I165" s="2" t="n"/>
      <c r="J165" s="2" t="n"/>
      <c r="K165" s="32" t="n"/>
      <c r="L165" s="4">
        <f>IF(OR(K165="",B165=""),"",IFERROR(DATEDIF(K165,B165,"m"),""))</f>
        <v/>
      </c>
      <c r="M165" s="33" t="n"/>
      <c r="N165" s="34" t="n"/>
      <c r="O165" s="35">
        <f>IF(OR(M165="",N165=""),"",M165*N165)</f>
        <v/>
      </c>
      <c r="P165" s="36">
        <f>IF(C165="","",IFERROR(VLOOKUP(C165,'Reference Data &amp; Instructions'!$A$2:$C$8,3,FALSE),""))</f>
        <v/>
      </c>
      <c r="Q165" s="35">
        <f>IF(OR(O165="",P165=""),"",O165*P165)</f>
        <v/>
      </c>
      <c r="R165" s="37" t="n"/>
      <c r="S165" s="35">
        <f>IF(OR(Q165="",R165=""),"",Q165*R165)</f>
        <v/>
      </c>
      <c r="T165" s="35">
        <f>IF(OR(O165="",Q165="",S165=""),"",O165-Q165-S165)</f>
        <v/>
      </c>
      <c r="U165" s="2" t="n"/>
      <c r="V165" s="5" t="n"/>
    </row>
    <row r="166">
      <c r="A166" s="2" t="n"/>
      <c r="B166" s="32" t="n"/>
      <c r="C166" s="2" t="n"/>
      <c r="D166" s="4">
        <f>IF(C166="","",IFERROR(VLOOKUP(C166,'Reference Data &amp; Instructions'!$A$2:$C$8,2,FALSE),""))</f>
        <v/>
      </c>
      <c r="E166" s="5" t="n"/>
      <c r="F166" s="5" t="n"/>
      <c r="G166" s="2" t="n"/>
      <c r="H166" s="2" t="n"/>
      <c r="I166" s="2" t="n"/>
      <c r="J166" s="2" t="n"/>
      <c r="K166" s="32" t="n"/>
      <c r="L166" s="4">
        <f>IF(OR(K166="",B166=""),"",IFERROR(DATEDIF(K166,B166,"m"),""))</f>
        <v/>
      </c>
      <c r="M166" s="33" t="n"/>
      <c r="N166" s="34" t="n"/>
      <c r="O166" s="35">
        <f>IF(OR(M166="",N166=""),"",M166*N166)</f>
        <v/>
      </c>
      <c r="P166" s="36">
        <f>IF(C166="","",IFERROR(VLOOKUP(C166,'Reference Data &amp; Instructions'!$A$2:$C$8,3,FALSE),""))</f>
        <v/>
      </c>
      <c r="Q166" s="35">
        <f>IF(OR(O166="",P166=""),"",O166*P166)</f>
        <v/>
      </c>
      <c r="R166" s="37" t="n"/>
      <c r="S166" s="35">
        <f>IF(OR(Q166="",R166=""),"",Q166*R166)</f>
        <v/>
      </c>
      <c r="T166" s="35">
        <f>IF(OR(O166="",Q166="",S166=""),"",O166-Q166-S166)</f>
        <v/>
      </c>
      <c r="U166" s="2" t="n"/>
      <c r="V166" s="5" t="n"/>
    </row>
    <row r="167">
      <c r="A167" s="2" t="n"/>
      <c r="B167" s="32" t="n"/>
      <c r="C167" s="2" t="n"/>
      <c r="D167" s="4">
        <f>IF(C167="","",IFERROR(VLOOKUP(C167,'Reference Data &amp; Instructions'!$A$2:$C$8,2,FALSE),""))</f>
        <v/>
      </c>
      <c r="E167" s="5" t="n"/>
      <c r="F167" s="5" t="n"/>
      <c r="G167" s="2" t="n"/>
      <c r="H167" s="2" t="n"/>
      <c r="I167" s="2" t="n"/>
      <c r="J167" s="2" t="n"/>
      <c r="K167" s="32" t="n"/>
      <c r="L167" s="4">
        <f>IF(OR(K167="",B167=""),"",IFERROR(DATEDIF(K167,B167,"m"),""))</f>
        <v/>
      </c>
      <c r="M167" s="33" t="n"/>
      <c r="N167" s="34" t="n"/>
      <c r="O167" s="35">
        <f>IF(OR(M167="",N167=""),"",M167*N167)</f>
        <v/>
      </c>
      <c r="P167" s="36">
        <f>IF(C167="","",IFERROR(VLOOKUP(C167,'Reference Data &amp; Instructions'!$A$2:$C$8,3,FALSE),""))</f>
        <v/>
      </c>
      <c r="Q167" s="35">
        <f>IF(OR(O167="",P167=""),"",O167*P167)</f>
        <v/>
      </c>
      <c r="R167" s="37" t="n"/>
      <c r="S167" s="35">
        <f>IF(OR(Q167="",R167=""),"",Q167*R167)</f>
        <v/>
      </c>
      <c r="T167" s="35">
        <f>IF(OR(O167="",Q167="",S167=""),"",O167-Q167-S167)</f>
        <v/>
      </c>
      <c r="U167" s="2" t="n"/>
      <c r="V167" s="5" t="n"/>
    </row>
    <row r="168">
      <c r="A168" s="2" t="n"/>
      <c r="B168" s="32" t="n"/>
      <c r="C168" s="2" t="n"/>
      <c r="D168" s="4">
        <f>IF(C168="","",IFERROR(VLOOKUP(C168,'Reference Data &amp; Instructions'!$A$2:$C$8,2,FALSE),""))</f>
        <v/>
      </c>
      <c r="E168" s="5" t="n"/>
      <c r="F168" s="5" t="n"/>
      <c r="G168" s="2" t="n"/>
      <c r="H168" s="2" t="n"/>
      <c r="I168" s="2" t="n"/>
      <c r="J168" s="2" t="n"/>
      <c r="K168" s="32" t="n"/>
      <c r="L168" s="4">
        <f>IF(OR(K168="",B168=""),"",IFERROR(DATEDIF(K168,B168,"m"),""))</f>
        <v/>
      </c>
      <c r="M168" s="33" t="n"/>
      <c r="N168" s="34" t="n"/>
      <c r="O168" s="35">
        <f>IF(OR(M168="",N168=""),"",M168*N168)</f>
        <v/>
      </c>
      <c r="P168" s="36">
        <f>IF(C168="","",IFERROR(VLOOKUP(C168,'Reference Data &amp; Instructions'!$A$2:$C$8,3,FALSE),""))</f>
        <v/>
      </c>
      <c r="Q168" s="35">
        <f>IF(OR(O168="",P168=""),"",O168*P168)</f>
        <v/>
      </c>
      <c r="R168" s="37" t="n"/>
      <c r="S168" s="35">
        <f>IF(OR(Q168="",R168=""),"",Q168*R168)</f>
        <v/>
      </c>
      <c r="T168" s="35">
        <f>IF(OR(O168="",Q168="",S168=""),"",O168-Q168-S168)</f>
        <v/>
      </c>
      <c r="U168" s="2" t="n"/>
      <c r="V168" s="5" t="n"/>
    </row>
    <row r="169">
      <c r="A169" s="2" t="n"/>
      <c r="B169" s="32" t="n"/>
      <c r="C169" s="2" t="n"/>
      <c r="D169" s="4">
        <f>IF(C169="","",IFERROR(VLOOKUP(C169,'Reference Data &amp; Instructions'!$A$2:$C$8,2,FALSE),""))</f>
        <v/>
      </c>
      <c r="E169" s="5" t="n"/>
      <c r="F169" s="5" t="n"/>
      <c r="G169" s="2" t="n"/>
      <c r="H169" s="2" t="n"/>
      <c r="I169" s="2" t="n"/>
      <c r="J169" s="2" t="n"/>
      <c r="K169" s="32" t="n"/>
      <c r="L169" s="4">
        <f>IF(OR(K169="",B169=""),"",IFERROR(DATEDIF(K169,B169,"m"),""))</f>
        <v/>
      </c>
      <c r="M169" s="33" t="n"/>
      <c r="N169" s="34" t="n"/>
      <c r="O169" s="35">
        <f>IF(OR(M169="",N169=""),"",M169*N169)</f>
        <v/>
      </c>
      <c r="P169" s="36">
        <f>IF(C169="","",IFERROR(VLOOKUP(C169,'Reference Data &amp; Instructions'!$A$2:$C$8,3,FALSE),""))</f>
        <v/>
      </c>
      <c r="Q169" s="35">
        <f>IF(OR(O169="",P169=""),"",O169*P169)</f>
        <v/>
      </c>
      <c r="R169" s="37" t="n"/>
      <c r="S169" s="35">
        <f>IF(OR(Q169="",R169=""),"",Q169*R169)</f>
        <v/>
      </c>
      <c r="T169" s="35">
        <f>IF(OR(O169="",Q169="",S169=""),"",O169-Q169-S169)</f>
        <v/>
      </c>
      <c r="U169" s="2" t="n"/>
      <c r="V169" s="5" t="n"/>
    </row>
    <row r="170">
      <c r="A170" s="2" t="n"/>
      <c r="B170" s="32" t="n"/>
      <c r="C170" s="2" t="n"/>
      <c r="D170" s="4">
        <f>IF(C170="","",IFERROR(VLOOKUP(C170,'Reference Data &amp; Instructions'!$A$2:$C$8,2,FALSE),""))</f>
        <v/>
      </c>
      <c r="E170" s="5" t="n"/>
      <c r="F170" s="5" t="n"/>
      <c r="G170" s="2" t="n"/>
      <c r="H170" s="2" t="n"/>
      <c r="I170" s="2" t="n"/>
      <c r="J170" s="2" t="n"/>
      <c r="K170" s="32" t="n"/>
      <c r="L170" s="4">
        <f>IF(OR(K170="",B170=""),"",IFERROR(DATEDIF(K170,B170,"m"),""))</f>
        <v/>
      </c>
      <c r="M170" s="33" t="n"/>
      <c r="N170" s="34" t="n"/>
      <c r="O170" s="35">
        <f>IF(OR(M170="",N170=""),"",M170*N170)</f>
        <v/>
      </c>
      <c r="P170" s="36">
        <f>IF(C170="","",IFERROR(VLOOKUP(C170,'Reference Data &amp; Instructions'!$A$2:$C$8,3,FALSE),""))</f>
        <v/>
      </c>
      <c r="Q170" s="35">
        <f>IF(OR(O170="",P170=""),"",O170*P170)</f>
        <v/>
      </c>
      <c r="R170" s="37" t="n"/>
      <c r="S170" s="35">
        <f>IF(OR(Q170="",R170=""),"",Q170*R170)</f>
        <v/>
      </c>
      <c r="T170" s="35">
        <f>IF(OR(O170="",Q170="",S170=""),"",O170-Q170-S170)</f>
        <v/>
      </c>
      <c r="U170" s="2" t="n"/>
      <c r="V170" s="5" t="n"/>
    </row>
    <row r="171">
      <c r="A171" s="2" t="n"/>
      <c r="B171" s="32" t="n"/>
      <c r="C171" s="2" t="n"/>
      <c r="D171" s="4">
        <f>IF(C171="","",IFERROR(VLOOKUP(C171,'Reference Data &amp; Instructions'!$A$2:$C$8,2,FALSE),""))</f>
        <v/>
      </c>
      <c r="E171" s="5" t="n"/>
      <c r="F171" s="5" t="n"/>
      <c r="G171" s="2" t="n"/>
      <c r="H171" s="2" t="n"/>
      <c r="I171" s="2" t="n"/>
      <c r="J171" s="2" t="n"/>
      <c r="K171" s="32" t="n"/>
      <c r="L171" s="4">
        <f>IF(OR(K171="",B171=""),"",IFERROR(DATEDIF(K171,B171,"m"),""))</f>
        <v/>
      </c>
      <c r="M171" s="33" t="n"/>
      <c r="N171" s="34" t="n"/>
      <c r="O171" s="35">
        <f>IF(OR(M171="",N171=""),"",M171*N171)</f>
        <v/>
      </c>
      <c r="P171" s="36">
        <f>IF(C171="","",IFERROR(VLOOKUP(C171,'Reference Data &amp; Instructions'!$A$2:$C$8,3,FALSE),""))</f>
        <v/>
      </c>
      <c r="Q171" s="35">
        <f>IF(OR(O171="",P171=""),"",O171*P171)</f>
        <v/>
      </c>
      <c r="R171" s="37" t="n"/>
      <c r="S171" s="35">
        <f>IF(OR(Q171="",R171=""),"",Q171*R171)</f>
        <v/>
      </c>
      <c r="T171" s="35">
        <f>IF(OR(O171="",Q171="",S171=""),"",O171-Q171-S171)</f>
        <v/>
      </c>
      <c r="U171" s="2" t="n"/>
      <c r="V171" s="5" t="n"/>
    </row>
    <row r="172">
      <c r="A172" s="2" t="n"/>
      <c r="B172" s="32" t="n"/>
      <c r="C172" s="2" t="n"/>
      <c r="D172" s="4">
        <f>IF(C172="","",IFERROR(VLOOKUP(C172,'Reference Data &amp; Instructions'!$A$2:$C$8,2,FALSE),""))</f>
        <v/>
      </c>
      <c r="E172" s="5" t="n"/>
      <c r="F172" s="5" t="n"/>
      <c r="G172" s="2" t="n"/>
      <c r="H172" s="2" t="n"/>
      <c r="I172" s="2" t="n"/>
      <c r="J172" s="2" t="n"/>
      <c r="K172" s="32" t="n"/>
      <c r="L172" s="4">
        <f>IF(OR(K172="",B172=""),"",IFERROR(DATEDIF(K172,B172,"m"),""))</f>
        <v/>
      </c>
      <c r="M172" s="33" t="n"/>
      <c r="N172" s="34" t="n"/>
      <c r="O172" s="35">
        <f>IF(OR(M172="",N172=""),"",M172*N172)</f>
        <v/>
      </c>
      <c r="P172" s="36">
        <f>IF(C172="","",IFERROR(VLOOKUP(C172,'Reference Data &amp; Instructions'!$A$2:$C$8,3,FALSE),""))</f>
        <v/>
      </c>
      <c r="Q172" s="35">
        <f>IF(OR(O172="",P172=""),"",O172*P172)</f>
        <v/>
      </c>
      <c r="R172" s="37" t="n"/>
      <c r="S172" s="35">
        <f>IF(OR(Q172="",R172=""),"",Q172*R172)</f>
        <v/>
      </c>
      <c r="T172" s="35">
        <f>IF(OR(O172="",Q172="",S172=""),"",O172-Q172-S172)</f>
        <v/>
      </c>
      <c r="U172" s="2" t="n"/>
      <c r="V172" s="5" t="n"/>
    </row>
    <row r="173">
      <c r="A173" s="2" t="n"/>
      <c r="B173" s="32" t="n"/>
      <c r="C173" s="2" t="n"/>
      <c r="D173" s="4">
        <f>IF(C173="","",IFERROR(VLOOKUP(C173,'Reference Data &amp; Instructions'!$A$2:$C$8,2,FALSE),""))</f>
        <v/>
      </c>
      <c r="E173" s="5" t="n"/>
      <c r="F173" s="5" t="n"/>
      <c r="G173" s="2" t="n"/>
      <c r="H173" s="2" t="n"/>
      <c r="I173" s="2" t="n"/>
      <c r="J173" s="2" t="n"/>
      <c r="K173" s="32" t="n"/>
      <c r="L173" s="4">
        <f>IF(OR(K173="",B173=""),"",IFERROR(DATEDIF(K173,B173,"m"),""))</f>
        <v/>
      </c>
      <c r="M173" s="33" t="n"/>
      <c r="N173" s="34" t="n"/>
      <c r="O173" s="35">
        <f>IF(OR(M173="",N173=""),"",M173*N173)</f>
        <v/>
      </c>
      <c r="P173" s="36">
        <f>IF(C173="","",IFERROR(VLOOKUP(C173,'Reference Data &amp; Instructions'!$A$2:$C$8,3,FALSE),""))</f>
        <v/>
      </c>
      <c r="Q173" s="35">
        <f>IF(OR(O173="",P173=""),"",O173*P173)</f>
        <v/>
      </c>
      <c r="R173" s="37" t="n"/>
      <c r="S173" s="35">
        <f>IF(OR(Q173="",R173=""),"",Q173*R173)</f>
        <v/>
      </c>
      <c r="T173" s="35">
        <f>IF(OR(O173="",Q173="",S173=""),"",O173-Q173-S173)</f>
        <v/>
      </c>
      <c r="U173" s="2" t="n"/>
      <c r="V173" s="5" t="n"/>
    </row>
    <row r="174">
      <c r="A174" s="2" t="n"/>
      <c r="B174" s="32" t="n"/>
      <c r="C174" s="2" t="n"/>
      <c r="D174" s="4">
        <f>IF(C174="","",IFERROR(VLOOKUP(C174,'Reference Data &amp; Instructions'!$A$2:$C$8,2,FALSE),""))</f>
        <v/>
      </c>
      <c r="E174" s="5" t="n"/>
      <c r="F174" s="5" t="n"/>
      <c r="G174" s="2" t="n"/>
      <c r="H174" s="2" t="n"/>
      <c r="I174" s="2" t="n"/>
      <c r="J174" s="2" t="n"/>
      <c r="K174" s="32" t="n"/>
      <c r="L174" s="4">
        <f>IF(OR(K174="",B174=""),"",IFERROR(DATEDIF(K174,B174,"m"),""))</f>
        <v/>
      </c>
      <c r="M174" s="33" t="n"/>
      <c r="N174" s="34" t="n"/>
      <c r="O174" s="35">
        <f>IF(OR(M174="",N174=""),"",M174*N174)</f>
        <v/>
      </c>
      <c r="P174" s="36">
        <f>IF(C174="","",IFERROR(VLOOKUP(C174,'Reference Data &amp; Instructions'!$A$2:$C$8,3,FALSE),""))</f>
        <v/>
      </c>
      <c r="Q174" s="35">
        <f>IF(OR(O174="",P174=""),"",O174*P174)</f>
        <v/>
      </c>
      <c r="R174" s="37" t="n"/>
      <c r="S174" s="35">
        <f>IF(OR(Q174="",R174=""),"",Q174*R174)</f>
        <v/>
      </c>
      <c r="T174" s="35">
        <f>IF(OR(O174="",Q174="",S174=""),"",O174-Q174-S174)</f>
        <v/>
      </c>
      <c r="U174" s="2" t="n"/>
      <c r="V174" s="5" t="n"/>
    </row>
    <row r="175">
      <c r="A175" s="2" t="n"/>
      <c r="B175" s="32" t="n"/>
      <c r="C175" s="2" t="n"/>
      <c r="D175" s="4">
        <f>IF(C175="","",IFERROR(VLOOKUP(C175,'Reference Data &amp; Instructions'!$A$2:$C$8,2,FALSE),""))</f>
        <v/>
      </c>
      <c r="E175" s="5" t="n"/>
      <c r="F175" s="5" t="n"/>
      <c r="G175" s="2" t="n"/>
      <c r="H175" s="2" t="n"/>
      <c r="I175" s="2" t="n"/>
      <c r="J175" s="2" t="n"/>
      <c r="K175" s="32" t="n"/>
      <c r="L175" s="4">
        <f>IF(OR(K175="",B175=""),"",IFERROR(DATEDIF(K175,B175,"m"),""))</f>
        <v/>
      </c>
      <c r="M175" s="33" t="n"/>
      <c r="N175" s="34" t="n"/>
      <c r="O175" s="35">
        <f>IF(OR(M175="",N175=""),"",M175*N175)</f>
        <v/>
      </c>
      <c r="P175" s="36">
        <f>IF(C175="","",IFERROR(VLOOKUP(C175,'Reference Data &amp; Instructions'!$A$2:$C$8,3,FALSE),""))</f>
        <v/>
      </c>
      <c r="Q175" s="35">
        <f>IF(OR(O175="",P175=""),"",O175*P175)</f>
        <v/>
      </c>
      <c r="R175" s="37" t="n"/>
      <c r="S175" s="35">
        <f>IF(OR(Q175="",R175=""),"",Q175*R175)</f>
        <v/>
      </c>
      <c r="T175" s="35">
        <f>IF(OR(O175="",Q175="",S175=""),"",O175-Q175-S175)</f>
        <v/>
      </c>
      <c r="U175" s="2" t="n"/>
      <c r="V175" s="5" t="n"/>
    </row>
    <row r="176">
      <c r="A176" s="2" t="n"/>
      <c r="B176" s="32" t="n"/>
      <c r="C176" s="2" t="n"/>
      <c r="D176" s="4">
        <f>IF(C176="","",IFERROR(VLOOKUP(C176,'Reference Data &amp; Instructions'!$A$2:$C$8,2,FALSE),""))</f>
        <v/>
      </c>
      <c r="E176" s="5" t="n"/>
      <c r="F176" s="5" t="n"/>
      <c r="G176" s="2" t="n"/>
      <c r="H176" s="2" t="n"/>
      <c r="I176" s="2" t="n"/>
      <c r="J176" s="2" t="n"/>
      <c r="K176" s="32" t="n"/>
      <c r="L176" s="4">
        <f>IF(OR(K176="",B176=""),"",IFERROR(DATEDIF(K176,B176,"m"),""))</f>
        <v/>
      </c>
      <c r="M176" s="33" t="n"/>
      <c r="N176" s="34" t="n"/>
      <c r="O176" s="35">
        <f>IF(OR(M176="",N176=""),"",M176*N176)</f>
        <v/>
      </c>
      <c r="P176" s="36">
        <f>IF(C176="","",IFERROR(VLOOKUP(C176,'Reference Data &amp; Instructions'!$A$2:$C$8,3,FALSE),""))</f>
        <v/>
      </c>
      <c r="Q176" s="35">
        <f>IF(OR(O176="",P176=""),"",O176*P176)</f>
        <v/>
      </c>
      <c r="R176" s="37" t="n"/>
      <c r="S176" s="35">
        <f>IF(OR(Q176="",R176=""),"",Q176*R176)</f>
        <v/>
      </c>
      <c r="T176" s="35">
        <f>IF(OR(O176="",Q176="",S176=""),"",O176-Q176-S176)</f>
        <v/>
      </c>
      <c r="U176" s="2" t="n"/>
      <c r="V176" s="5" t="n"/>
    </row>
    <row r="177">
      <c r="A177" s="2" t="n"/>
      <c r="B177" s="32" t="n"/>
      <c r="C177" s="2" t="n"/>
      <c r="D177" s="4">
        <f>IF(C177="","",IFERROR(VLOOKUP(C177,'Reference Data &amp; Instructions'!$A$2:$C$8,2,FALSE),""))</f>
        <v/>
      </c>
      <c r="E177" s="5" t="n"/>
      <c r="F177" s="5" t="n"/>
      <c r="G177" s="2" t="n"/>
      <c r="H177" s="2" t="n"/>
      <c r="I177" s="2" t="n"/>
      <c r="J177" s="2" t="n"/>
      <c r="K177" s="32" t="n"/>
      <c r="L177" s="4">
        <f>IF(OR(K177="",B177=""),"",IFERROR(DATEDIF(K177,B177,"m"),""))</f>
        <v/>
      </c>
      <c r="M177" s="33" t="n"/>
      <c r="N177" s="34" t="n"/>
      <c r="O177" s="35">
        <f>IF(OR(M177="",N177=""),"",M177*N177)</f>
        <v/>
      </c>
      <c r="P177" s="36">
        <f>IF(C177="","",IFERROR(VLOOKUP(C177,'Reference Data &amp; Instructions'!$A$2:$C$8,3,FALSE),""))</f>
        <v/>
      </c>
      <c r="Q177" s="35">
        <f>IF(OR(O177="",P177=""),"",O177*P177)</f>
        <v/>
      </c>
      <c r="R177" s="37" t="n"/>
      <c r="S177" s="35">
        <f>IF(OR(Q177="",R177=""),"",Q177*R177)</f>
        <v/>
      </c>
      <c r="T177" s="35">
        <f>IF(OR(O177="",Q177="",S177=""),"",O177-Q177-S177)</f>
        <v/>
      </c>
      <c r="U177" s="2" t="n"/>
      <c r="V177" s="5" t="n"/>
    </row>
    <row r="178">
      <c r="A178" s="2" t="n"/>
      <c r="B178" s="32" t="n"/>
      <c r="C178" s="2" t="n"/>
      <c r="D178" s="4">
        <f>IF(C178="","",IFERROR(VLOOKUP(C178,'Reference Data &amp; Instructions'!$A$2:$C$8,2,FALSE),""))</f>
        <v/>
      </c>
      <c r="E178" s="5" t="n"/>
      <c r="F178" s="5" t="n"/>
      <c r="G178" s="2" t="n"/>
      <c r="H178" s="2" t="n"/>
      <c r="I178" s="2" t="n"/>
      <c r="J178" s="2" t="n"/>
      <c r="K178" s="32" t="n"/>
      <c r="L178" s="4">
        <f>IF(OR(K178="",B178=""),"",IFERROR(DATEDIF(K178,B178,"m"),""))</f>
        <v/>
      </c>
      <c r="M178" s="33" t="n"/>
      <c r="N178" s="34" t="n"/>
      <c r="O178" s="35">
        <f>IF(OR(M178="",N178=""),"",M178*N178)</f>
        <v/>
      </c>
      <c r="P178" s="36">
        <f>IF(C178="","",IFERROR(VLOOKUP(C178,'Reference Data &amp; Instructions'!$A$2:$C$8,3,FALSE),""))</f>
        <v/>
      </c>
      <c r="Q178" s="35">
        <f>IF(OR(O178="",P178=""),"",O178*P178)</f>
        <v/>
      </c>
      <c r="R178" s="37" t="n"/>
      <c r="S178" s="35">
        <f>IF(OR(Q178="",R178=""),"",Q178*R178)</f>
        <v/>
      </c>
      <c r="T178" s="35">
        <f>IF(OR(O178="",Q178="",S178=""),"",O178-Q178-S178)</f>
        <v/>
      </c>
      <c r="U178" s="2" t="n"/>
      <c r="V178" s="5" t="n"/>
    </row>
    <row r="179">
      <c r="A179" s="2" t="n"/>
      <c r="B179" s="32" t="n"/>
      <c r="C179" s="2" t="n"/>
      <c r="D179" s="4">
        <f>IF(C179="","",IFERROR(VLOOKUP(C179,'Reference Data &amp; Instructions'!$A$2:$C$8,2,FALSE),""))</f>
        <v/>
      </c>
      <c r="E179" s="5" t="n"/>
      <c r="F179" s="5" t="n"/>
      <c r="G179" s="2" t="n"/>
      <c r="H179" s="2" t="n"/>
      <c r="I179" s="2" t="n"/>
      <c r="J179" s="2" t="n"/>
      <c r="K179" s="32" t="n"/>
      <c r="L179" s="4">
        <f>IF(OR(K179="",B179=""),"",IFERROR(DATEDIF(K179,B179,"m"),""))</f>
        <v/>
      </c>
      <c r="M179" s="33" t="n"/>
      <c r="N179" s="34" t="n"/>
      <c r="O179" s="35">
        <f>IF(OR(M179="",N179=""),"",M179*N179)</f>
        <v/>
      </c>
      <c r="P179" s="36">
        <f>IF(C179="","",IFERROR(VLOOKUP(C179,'Reference Data &amp; Instructions'!$A$2:$C$8,3,FALSE),""))</f>
        <v/>
      </c>
      <c r="Q179" s="35">
        <f>IF(OR(O179="",P179=""),"",O179*P179)</f>
        <v/>
      </c>
      <c r="R179" s="37" t="n"/>
      <c r="S179" s="35">
        <f>IF(OR(Q179="",R179=""),"",Q179*R179)</f>
        <v/>
      </c>
      <c r="T179" s="35">
        <f>IF(OR(O179="",Q179="",S179=""),"",O179-Q179-S179)</f>
        <v/>
      </c>
      <c r="U179" s="2" t="n"/>
      <c r="V179" s="5" t="n"/>
    </row>
    <row r="180">
      <c r="A180" s="2" t="n"/>
      <c r="B180" s="32" t="n"/>
      <c r="C180" s="2" t="n"/>
      <c r="D180" s="4">
        <f>IF(C180="","",IFERROR(VLOOKUP(C180,'Reference Data &amp; Instructions'!$A$2:$C$8,2,FALSE),""))</f>
        <v/>
      </c>
      <c r="E180" s="5" t="n"/>
      <c r="F180" s="5" t="n"/>
      <c r="G180" s="2" t="n"/>
      <c r="H180" s="2" t="n"/>
      <c r="I180" s="2" t="n"/>
      <c r="J180" s="2" t="n"/>
      <c r="K180" s="32" t="n"/>
      <c r="L180" s="4">
        <f>IF(OR(K180="",B180=""),"",IFERROR(DATEDIF(K180,B180,"m"),""))</f>
        <v/>
      </c>
      <c r="M180" s="33" t="n"/>
      <c r="N180" s="34" t="n"/>
      <c r="O180" s="35">
        <f>IF(OR(M180="",N180=""),"",M180*N180)</f>
        <v/>
      </c>
      <c r="P180" s="36">
        <f>IF(C180="","",IFERROR(VLOOKUP(C180,'Reference Data &amp; Instructions'!$A$2:$C$8,3,FALSE),""))</f>
        <v/>
      </c>
      <c r="Q180" s="35">
        <f>IF(OR(O180="",P180=""),"",O180*P180)</f>
        <v/>
      </c>
      <c r="R180" s="37" t="n"/>
      <c r="S180" s="35">
        <f>IF(OR(Q180="",R180=""),"",Q180*R180)</f>
        <v/>
      </c>
      <c r="T180" s="35">
        <f>IF(OR(O180="",Q180="",S180=""),"",O180-Q180-S180)</f>
        <v/>
      </c>
      <c r="U180" s="2" t="n"/>
      <c r="V180" s="5" t="n"/>
    </row>
    <row r="181">
      <c r="A181" s="2" t="n"/>
      <c r="B181" s="32" t="n"/>
      <c r="C181" s="2" t="n"/>
      <c r="D181" s="4">
        <f>IF(C181="","",IFERROR(VLOOKUP(C181,'Reference Data &amp; Instructions'!$A$2:$C$8,2,FALSE),""))</f>
        <v/>
      </c>
      <c r="E181" s="5" t="n"/>
      <c r="F181" s="5" t="n"/>
      <c r="G181" s="2" t="n"/>
      <c r="H181" s="2" t="n"/>
      <c r="I181" s="2" t="n"/>
      <c r="J181" s="2" t="n"/>
      <c r="K181" s="32" t="n"/>
      <c r="L181" s="4">
        <f>IF(OR(K181="",B181=""),"",IFERROR(DATEDIF(K181,B181,"m"),""))</f>
        <v/>
      </c>
      <c r="M181" s="33" t="n"/>
      <c r="N181" s="34" t="n"/>
      <c r="O181" s="35">
        <f>IF(OR(M181="",N181=""),"",M181*N181)</f>
        <v/>
      </c>
      <c r="P181" s="36">
        <f>IF(C181="","",IFERROR(VLOOKUP(C181,'Reference Data &amp; Instructions'!$A$2:$C$8,3,FALSE),""))</f>
        <v/>
      </c>
      <c r="Q181" s="35">
        <f>IF(OR(O181="",P181=""),"",O181*P181)</f>
        <v/>
      </c>
      <c r="R181" s="37" t="n"/>
      <c r="S181" s="35">
        <f>IF(OR(Q181="",R181=""),"",Q181*R181)</f>
        <v/>
      </c>
      <c r="T181" s="35">
        <f>IF(OR(O181="",Q181="",S181=""),"",O181-Q181-S181)</f>
        <v/>
      </c>
      <c r="U181" s="2" t="n"/>
      <c r="V181" s="5" t="n"/>
    </row>
    <row r="182">
      <c r="A182" s="2" t="n"/>
      <c r="B182" s="32" t="n"/>
      <c r="C182" s="2" t="n"/>
      <c r="D182" s="4">
        <f>IF(C182="","",IFERROR(VLOOKUP(C182,'Reference Data &amp; Instructions'!$A$2:$C$8,2,FALSE),""))</f>
        <v/>
      </c>
      <c r="E182" s="5" t="n"/>
      <c r="F182" s="5" t="n"/>
      <c r="G182" s="2" t="n"/>
      <c r="H182" s="2" t="n"/>
      <c r="I182" s="2" t="n"/>
      <c r="J182" s="2" t="n"/>
      <c r="K182" s="32" t="n"/>
      <c r="L182" s="4">
        <f>IF(OR(K182="",B182=""),"",IFERROR(DATEDIF(K182,B182,"m"),""))</f>
        <v/>
      </c>
      <c r="M182" s="33" t="n"/>
      <c r="N182" s="34" t="n"/>
      <c r="O182" s="35">
        <f>IF(OR(M182="",N182=""),"",M182*N182)</f>
        <v/>
      </c>
      <c r="P182" s="36">
        <f>IF(C182="","",IFERROR(VLOOKUP(C182,'Reference Data &amp; Instructions'!$A$2:$C$8,3,FALSE),""))</f>
        <v/>
      </c>
      <c r="Q182" s="35">
        <f>IF(OR(O182="",P182=""),"",O182*P182)</f>
        <v/>
      </c>
      <c r="R182" s="37" t="n"/>
      <c r="S182" s="35">
        <f>IF(OR(Q182="",R182=""),"",Q182*R182)</f>
        <v/>
      </c>
      <c r="T182" s="35">
        <f>IF(OR(O182="",Q182="",S182=""),"",O182-Q182-S182)</f>
        <v/>
      </c>
      <c r="U182" s="2" t="n"/>
      <c r="V182" s="5" t="n"/>
    </row>
    <row r="183">
      <c r="A183" s="2" t="n"/>
      <c r="B183" s="32" t="n"/>
      <c r="C183" s="2" t="n"/>
      <c r="D183" s="4">
        <f>IF(C183="","",IFERROR(VLOOKUP(C183,'Reference Data &amp; Instructions'!$A$2:$C$8,2,FALSE),""))</f>
        <v/>
      </c>
      <c r="E183" s="5" t="n"/>
      <c r="F183" s="5" t="n"/>
      <c r="G183" s="2" t="n"/>
      <c r="H183" s="2" t="n"/>
      <c r="I183" s="2" t="n"/>
      <c r="J183" s="2" t="n"/>
      <c r="K183" s="32" t="n"/>
      <c r="L183" s="4">
        <f>IF(OR(K183="",B183=""),"",IFERROR(DATEDIF(K183,B183,"m"),""))</f>
        <v/>
      </c>
      <c r="M183" s="33" t="n"/>
      <c r="N183" s="34" t="n"/>
      <c r="O183" s="35">
        <f>IF(OR(M183="",N183=""),"",M183*N183)</f>
        <v/>
      </c>
      <c r="P183" s="36">
        <f>IF(C183="","",IFERROR(VLOOKUP(C183,'Reference Data &amp; Instructions'!$A$2:$C$8,3,FALSE),""))</f>
        <v/>
      </c>
      <c r="Q183" s="35">
        <f>IF(OR(O183="",P183=""),"",O183*P183)</f>
        <v/>
      </c>
      <c r="R183" s="37" t="n"/>
      <c r="S183" s="35">
        <f>IF(OR(Q183="",R183=""),"",Q183*R183)</f>
        <v/>
      </c>
      <c r="T183" s="35">
        <f>IF(OR(O183="",Q183="",S183=""),"",O183-Q183-S183)</f>
        <v/>
      </c>
      <c r="U183" s="2" t="n"/>
      <c r="V183" s="5" t="n"/>
    </row>
    <row r="184">
      <c r="A184" s="2" t="n"/>
      <c r="B184" s="32" t="n"/>
      <c r="C184" s="2" t="n"/>
      <c r="D184" s="4">
        <f>IF(C184="","",IFERROR(VLOOKUP(C184,'Reference Data &amp; Instructions'!$A$2:$C$8,2,FALSE),""))</f>
        <v/>
      </c>
      <c r="E184" s="5" t="n"/>
      <c r="F184" s="5" t="n"/>
      <c r="G184" s="2" t="n"/>
      <c r="H184" s="2" t="n"/>
      <c r="I184" s="2" t="n"/>
      <c r="J184" s="2" t="n"/>
      <c r="K184" s="32" t="n"/>
      <c r="L184" s="4">
        <f>IF(OR(K184="",B184=""),"",IFERROR(DATEDIF(K184,B184,"m"),""))</f>
        <v/>
      </c>
      <c r="M184" s="33" t="n"/>
      <c r="N184" s="34" t="n"/>
      <c r="O184" s="35">
        <f>IF(OR(M184="",N184=""),"",M184*N184)</f>
        <v/>
      </c>
      <c r="P184" s="36">
        <f>IF(C184="","",IFERROR(VLOOKUP(C184,'Reference Data &amp; Instructions'!$A$2:$C$8,3,FALSE),""))</f>
        <v/>
      </c>
      <c r="Q184" s="35">
        <f>IF(OR(O184="",P184=""),"",O184*P184)</f>
        <v/>
      </c>
      <c r="R184" s="37" t="n"/>
      <c r="S184" s="35">
        <f>IF(OR(Q184="",R184=""),"",Q184*R184)</f>
        <v/>
      </c>
      <c r="T184" s="35">
        <f>IF(OR(O184="",Q184="",S184=""),"",O184-Q184-S184)</f>
        <v/>
      </c>
      <c r="U184" s="2" t="n"/>
      <c r="V184" s="5" t="n"/>
    </row>
    <row r="185">
      <c r="A185" s="2" t="n"/>
      <c r="B185" s="32" t="n"/>
      <c r="C185" s="2" t="n"/>
      <c r="D185" s="4">
        <f>IF(C185="","",IFERROR(VLOOKUP(C185,'Reference Data &amp; Instructions'!$A$2:$C$8,2,FALSE),""))</f>
        <v/>
      </c>
      <c r="E185" s="5" t="n"/>
      <c r="F185" s="5" t="n"/>
      <c r="G185" s="2" t="n"/>
      <c r="H185" s="2" t="n"/>
      <c r="I185" s="2" t="n"/>
      <c r="J185" s="2" t="n"/>
      <c r="K185" s="32" t="n"/>
      <c r="L185" s="4">
        <f>IF(OR(K185="",B185=""),"",IFERROR(DATEDIF(K185,B185,"m"),""))</f>
        <v/>
      </c>
      <c r="M185" s="33" t="n"/>
      <c r="N185" s="34" t="n"/>
      <c r="O185" s="35">
        <f>IF(OR(M185="",N185=""),"",M185*N185)</f>
        <v/>
      </c>
      <c r="P185" s="36">
        <f>IF(C185="","",IFERROR(VLOOKUP(C185,'Reference Data &amp; Instructions'!$A$2:$C$8,3,FALSE),""))</f>
        <v/>
      </c>
      <c r="Q185" s="35">
        <f>IF(OR(O185="",P185=""),"",O185*P185)</f>
        <v/>
      </c>
      <c r="R185" s="37" t="n"/>
      <c r="S185" s="35">
        <f>IF(OR(Q185="",R185=""),"",Q185*R185)</f>
        <v/>
      </c>
      <c r="T185" s="35">
        <f>IF(OR(O185="",Q185="",S185=""),"",O185-Q185-S185)</f>
        <v/>
      </c>
      <c r="U185" s="2" t="n"/>
      <c r="V185" s="5" t="n"/>
    </row>
    <row r="186">
      <c r="A186" s="2" t="n"/>
      <c r="B186" s="32" t="n"/>
      <c r="C186" s="2" t="n"/>
      <c r="D186" s="4">
        <f>IF(C186="","",IFERROR(VLOOKUP(C186,'Reference Data &amp; Instructions'!$A$2:$C$8,2,FALSE),""))</f>
        <v/>
      </c>
      <c r="E186" s="5" t="n"/>
      <c r="F186" s="5" t="n"/>
      <c r="G186" s="2" t="n"/>
      <c r="H186" s="2" t="n"/>
      <c r="I186" s="2" t="n"/>
      <c r="J186" s="2" t="n"/>
      <c r="K186" s="32" t="n"/>
      <c r="L186" s="4">
        <f>IF(OR(K186="",B186=""),"",IFERROR(DATEDIF(K186,B186,"m"),""))</f>
        <v/>
      </c>
      <c r="M186" s="33" t="n"/>
      <c r="N186" s="34" t="n"/>
      <c r="O186" s="35">
        <f>IF(OR(M186="",N186=""),"",M186*N186)</f>
        <v/>
      </c>
      <c r="P186" s="36">
        <f>IF(C186="","",IFERROR(VLOOKUP(C186,'Reference Data &amp; Instructions'!$A$2:$C$8,3,FALSE),""))</f>
        <v/>
      </c>
      <c r="Q186" s="35">
        <f>IF(OR(O186="",P186=""),"",O186*P186)</f>
        <v/>
      </c>
      <c r="R186" s="37" t="n"/>
      <c r="S186" s="35">
        <f>IF(OR(Q186="",R186=""),"",Q186*R186)</f>
        <v/>
      </c>
      <c r="T186" s="35">
        <f>IF(OR(O186="",Q186="",S186=""),"",O186-Q186-S186)</f>
        <v/>
      </c>
      <c r="U186" s="2" t="n"/>
      <c r="V186" s="5" t="n"/>
    </row>
    <row r="187">
      <c r="A187" s="2" t="n"/>
      <c r="B187" s="32" t="n"/>
      <c r="C187" s="2" t="n"/>
      <c r="D187" s="4">
        <f>IF(C187="","",IFERROR(VLOOKUP(C187,'Reference Data &amp; Instructions'!$A$2:$C$8,2,FALSE),""))</f>
        <v/>
      </c>
      <c r="E187" s="5" t="n"/>
      <c r="F187" s="5" t="n"/>
      <c r="G187" s="2" t="n"/>
      <c r="H187" s="2" t="n"/>
      <c r="I187" s="2" t="n"/>
      <c r="J187" s="2" t="n"/>
      <c r="K187" s="32" t="n"/>
      <c r="L187" s="4">
        <f>IF(OR(K187="",B187=""),"",IFERROR(DATEDIF(K187,B187,"m"),""))</f>
        <v/>
      </c>
      <c r="M187" s="33" t="n"/>
      <c r="N187" s="34" t="n"/>
      <c r="O187" s="35">
        <f>IF(OR(M187="",N187=""),"",M187*N187)</f>
        <v/>
      </c>
      <c r="P187" s="36">
        <f>IF(C187="","",IFERROR(VLOOKUP(C187,'Reference Data &amp; Instructions'!$A$2:$C$8,3,FALSE),""))</f>
        <v/>
      </c>
      <c r="Q187" s="35">
        <f>IF(OR(O187="",P187=""),"",O187*P187)</f>
        <v/>
      </c>
      <c r="R187" s="37" t="n"/>
      <c r="S187" s="35">
        <f>IF(OR(Q187="",R187=""),"",Q187*R187)</f>
        <v/>
      </c>
      <c r="T187" s="35">
        <f>IF(OR(O187="",Q187="",S187=""),"",O187-Q187-S187)</f>
        <v/>
      </c>
      <c r="U187" s="2" t="n"/>
      <c r="V187" s="5" t="n"/>
    </row>
    <row r="188">
      <c r="A188" s="2" t="n"/>
      <c r="B188" s="32" t="n"/>
      <c r="C188" s="2" t="n"/>
      <c r="D188" s="4">
        <f>IF(C188="","",IFERROR(VLOOKUP(C188,'Reference Data &amp; Instructions'!$A$2:$C$8,2,FALSE),""))</f>
        <v/>
      </c>
      <c r="E188" s="5" t="n"/>
      <c r="F188" s="5" t="n"/>
      <c r="G188" s="2" t="n"/>
      <c r="H188" s="2" t="n"/>
      <c r="I188" s="2" t="n"/>
      <c r="J188" s="2" t="n"/>
      <c r="K188" s="32" t="n"/>
      <c r="L188" s="4">
        <f>IF(OR(K188="",B188=""),"",IFERROR(DATEDIF(K188,B188,"m"),""))</f>
        <v/>
      </c>
      <c r="M188" s="33" t="n"/>
      <c r="N188" s="34" t="n"/>
      <c r="O188" s="35">
        <f>IF(OR(M188="",N188=""),"",M188*N188)</f>
        <v/>
      </c>
      <c r="P188" s="36">
        <f>IF(C188="","",IFERROR(VLOOKUP(C188,'Reference Data &amp; Instructions'!$A$2:$C$8,3,FALSE),""))</f>
        <v/>
      </c>
      <c r="Q188" s="35">
        <f>IF(OR(O188="",P188=""),"",O188*P188)</f>
        <v/>
      </c>
      <c r="R188" s="37" t="n"/>
      <c r="S188" s="35">
        <f>IF(OR(Q188="",R188=""),"",Q188*R188)</f>
        <v/>
      </c>
      <c r="T188" s="35">
        <f>IF(OR(O188="",Q188="",S188=""),"",O188-Q188-S188)</f>
        <v/>
      </c>
      <c r="U188" s="2" t="n"/>
      <c r="V188" s="5" t="n"/>
    </row>
    <row r="189">
      <c r="A189" s="2" t="n"/>
      <c r="B189" s="32" t="n"/>
      <c r="C189" s="2" t="n"/>
      <c r="D189" s="4">
        <f>IF(C189="","",IFERROR(VLOOKUP(C189,'Reference Data &amp; Instructions'!$A$2:$C$8,2,FALSE),""))</f>
        <v/>
      </c>
      <c r="E189" s="5" t="n"/>
      <c r="F189" s="5" t="n"/>
      <c r="G189" s="2" t="n"/>
      <c r="H189" s="2" t="n"/>
      <c r="I189" s="2" t="n"/>
      <c r="J189" s="2" t="n"/>
      <c r="K189" s="32" t="n"/>
      <c r="L189" s="4">
        <f>IF(OR(K189="",B189=""),"",IFERROR(DATEDIF(K189,B189,"m"),""))</f>
        <v/>
      </c>
      <c r="M189" s="33" t="n"/>
      <c r="N189" s="34" t="n"/>
      <c r="O189" s="35">
        <f>IF(OR(M189="",N189=""),"",M189*N189)</f>
        <v/>
      </c>
      <c r="P189" s="36">
        <f>IF(C189="","",IFERROR(VLOOKUP(C189,'Reference Data &amp; Instructions'!$A$2:$C$8,3,FALSE),""))</f>
        <v/>
      </c>
      <c r="Q189" s="35">
        <f>IF(OR(O189="",P189=""),"",O189*P189)</f>
        <v/>
      </c>
      <c r="R189" s="37" t="n"/>
      <c r="S189" s="35">
        <f>IF(OR(Q189="",R189=""),"",Q189*R189)</f>
        <v/>
      </c>
      <c r="T189" s="35">
        <f>IF(OR(O189="",Q189="",S189=""),"",O189-Q189-S189)</f>
        <v/>
      </c>
      <c r="U189" s="2" t="n"/>
      <c r="V189" s="5" t="n"/>
    </row>
    <row r="190">
      <c r="A190" s="2" t="n"/>
      <c r="B190" s="32" t="n"/>
      <c r="C190" s="2" t="n"/>
      <c r="D190" s="4">
        <f>IF(C190="","",IFERROR(VLOOKUP(C190,'Reference Data &amp; Instructions'!$A$2:$C$8,2,FALSE),""))</f>
        <v/>
      </c>
      <c r="E190" s="5" t="n"/>
      <c r="F190" s="5" t="n"/>
      <c r="G190" s="2" t="n"/>
      <c r="H190" s="2" t="n"/>
      <c r="I190" s="2" t="n"/>
      <c r="J190" s="2" t="n"/>
      <c r="K190" s="32" t="n"/>
      <c r="L190" s="4">
        <f>IF(OR(K190="",B190=""),"",IFERROR(DATEDIF(K190,B190,"m"),""))</f>
        <v/>
      </c>
      <c r="M190" s="33" t="n"/>
      <c r="N190" s="34" t="n"/>
      <c r="O190" s="35">
        <f>IF(OR(M190="",N190=""),"",M190*N190)</f>
        <v/>
      </c>
      <c r="P190" s="36">
        <f>IF(C190="","",IFERROR(VLOOKUP(C190,'Reference Data &amp; Instructions'!$A$2:$C$8,3,FALSE),""))</f>
        <v/>
      </c>
      <c r="Q190" s="35">
        <f>IF(OR(O190="",P190=""),"",O190*P190)</f>
        <v/>
      </c>
      <c r="R190" s="37" t="n"/>
      <c r="S190" s="35">
        <f>IF(OR(Q190="",R190=""),"",Q190*R190)</f>
        <v/>
      </c>
      <c r="T190" s="35">
        <f>IF(OR(O190="",Q190="",S190=""),"",O190-Q190-S190)</f>
        <v/>
      </c>
      <c r="U190" s="2" t="n"/>
      <c r="V190" s="5" t="n"/>
    </row>
    <row r="191">
      <c r="A191" s="2" t="n"/>
      <c r="B191" s="32" t="n"/>
      <c r="C191" s="2" t="n"/>
      <c r="D191" s="4">
        <f>IF(C191="","",IFERROR(VLOOKUP(C191,'Reference Data &amp; Instructions'!$A$2:$C$8,2,FALSE),""))</f>
        <v/>
      </c>
      <c r="E191" s="5" t="n"/>
      <c r="F191" s="5" t="n"/>
      <c r="G191" s="2" t="n"/>
      <c r="H191" s="2" t="n"/>
      <c r="I191" s="2" t="n"/>
      <c r="J191" s="2" t="n"/>
      <c r="K191" s="32" t="n"/>
      <c r="L191" s="4">
        <f>IF(OR(K191="",B191=""),"",IFERROR(DATEDIF(K191,B191,"m"),""))</f>
        <v/>
      </c>
      <c r="M191" s="33" t="n"/>
      <c r="N191" s="34" t="n"/>
      <c r="O191" s="35">
        <f>IF(OR(M191="",N191=""),"",M191*N191)</f>
        <v/>
      </c>
      <c r="P191" s="36">
        <f>IF(C191="","",IFERROR(VLOOKUP(C191,'Reference Data &amp; Instructions'!$A$2:$C$8,3,FALSE),""))</f>
        <v/>
      </c>
      <c r="Q191" s="35">
        <f>IF(OR(O191="",P191=""),"",O191*P191)</f>
        <v/>
      </c>
      <c r="R191" s="37" t="n"/>
      <c r="S191" s="35">
        <f>IF(OR(Q191="",R191=""),"",Q191*R191)</f>
        <v/>
      </c>
      <c r="T191" s="35">
        <f>IF(OR(O191="",Q191="",S191=""),"",O191-Q191-S191)</f>
        <v/>
      </c>
      <c r="U191" s="2" t="n"/>
      <c r="V191" s="5" t="n"/>
    </row>
    <row r="192">
      <c r="A192" s="2" t="n"/>
      <c r="B192" s="32" t="n"/>
      <c r="C192" s="2" t="n"/>
      <c r="D192" s="4">
        <f>IF(C192="","",IFERROR(VLOOKUP(C192,'Reference Data &amp; Instructions'!$A$2:$C$8,2,FALSE),""))</f>
        <v/>
      </c>
      <c r="E192" s="5" t="n"/>
      <c r="F192" s="5" t="n"/>
      <c r="G192" s="2" t="n"/>
      <c r="H192" s="2" t="n"/>
      <c r="I192" s="2" t="n"/>
      <c r="J192" s="2" t="n"/>
      <c r="K192" s="32" t="n"/>
      <c r="L192" s="4">
        <f>IF(OR(K192="",B192=""),"",IFERROR(DATEDIF(K192,B192,"m"),""))</f>
        <v/>
      </c>
      <c r="M192" s="33" t="n"/>
      <c r="N192" s="34" t="n"/>
      <c r="O192" s="35">
        <f>IF(OR(M192="",N192=""),"",M192*N192)</f>
        <v/>
      </c>
      <c r="P192" s="36">
        <f>IF(C192="","",IFERROR(VLOOKUP(C192,'Reference Data &amp; Instructions'!$A$2:$C$8,3,FALSE),""))</f>
        <v/>
      </c>
      <c r="Q192" s="35">
        <f>IF(OR(O192="",P192=""),"",O192*P192)</f>
        <v/>
      </c>
      <c r="R192" s="37" t="n"/>
      <c r="S192" s="35">
        <f>IF(OR(Q192="",R192=""),"",Q192*R192)</f>
        <v/>
      </c>
      <c r="T192" s="35">
        <f>IF(OR(O192="",Q192="",S192=""),"",O192-Q192-S192)</f>
        <v/>
      </c>
      <c r="U192" s="2" t="n"/>
      <c r="V192" s="5" t="n"/>
    </row>
    <row r="193">
      <c r="A193" s="2" t="n"/>
      <c r="B193" s="32" t="n"/>
      <c r="C193" s="2" t="n"/>
      <c r="D193" s="4">
        <f>IF(C193="","",IFERROR(VLOOKUP(C193,'Reference Data &amp; Instructions'!$A$2:$C$8,2,FALSE),""))</f>
        <v/>
      </c>
      <c r="E193" s="5" t="n"/>
      <c r="F193" s="5" t="n"/>
      <c r="G193" s="2" t="n"/>
      <c r="H193" s="2" t="n"/>
      <c r="I193" s="2" t="n"/>
      <c r="J193" s="2" t="n"/>
      <c r="K193" s="32" t="n"/>
      <c r="L193" s="4">
        <f>IF(OR(K193="",B193=""),"",IFERROR(DATEDIF(K193,B193,"m"),""))</f>
        <v/>
      </c>
      <c r="M193" s="33" t="n"/>
      <c r="N193" s="34" t="n"/>
      <c r="O193" s="35">
        <f>IF(OR(M193="",N193=""),"",M193*N193)</f>
        <v/>
      </c>
      <c r="P193" s="36">
        <f>IF(C193="","",IFERROR(VLOOKUP(C193,'Reference Data &amp; Instructions'!$A$2:$C$8,3,FALSE),""))</f>
        <v/>
      </c>
      <c r="Q193" s="35">
        <f>IF(OR(O193="",P193=""),"",O193*P193)</f>
        <v/>
      </c>
      <c r="R193" s="37" t="n"/>
      <c r="S193" s="35">
        <f>IF(OR(Q193="",R193=""),"",Q193*R193)</f>
        <v/>
      </c>
      <c r="T193" s="35">
        <f>IF(OR(O193="",Q193="",S193=""),"",O193-Q193-S193)</f>
        <v/>
      </c>
      <c r="U193" s="2" t="n"/>
      <c r="V193" s="5" t="n"/>
    </row>
    <row r="194">
      <c r="A194" s="2" t="n"/>
      <c r="B194" s="32" t="n"/>
      <c r="C194" s="2" t="n"/>
      <c r="D194" s="4">
        <f>IF(C194="","",IFERROR(VLOOKUP(C194,'Reference Data &amp; Instructions'!$A$2:$C$8,2,FALSE),""))</f>
        <v/>
      </c>
      <c r="E194" s="5" t="n"/>
      <c r="F194" s="5" t="n"/>
      <c r="G194" s="2" t="n"/>
      <c r="H194" s="2" t="n"/>
      <c r="I194" s="2" t="n"/>
      <c r="J194" s="2" t="n"/>
      <c r="K194" s="32" t="n"/>
      <c r="L194" s="4">
        <f>IF(OR(K194="",B194=""),"",IFERROR(DATEDIF(K194,B194,"m"),""))</f>
        <v/>
      </c>
      <c r="M194" s="33" t="n"/>
      <c r="N194" s="34" t="n"/>
      <c r="O194" s="35">
        <f>IF(OR(M194="",N194=""),"",M194*N194)</f>
        <v/>
      </c>
      <c r="P194" s="36">
        <f>IF(C194="","",IFERROR(VLOOKUP(C194,'Reference Data &amp; Instructions'!$A$2:$C$8,3,FALSE),""))</f>
        <v/>
      </c>
      <c r="Q194" s="35">
        <f>IF(OR(O194="",P194=""),"",O194*P194)</f>
        <v/>
      </c>
      <c r="R194" s="37" t="n"/>
      <c r="S194" s="35">
        <f>IF(OR(Q194="",R194=""),"",Q194*R194)</f>
        <v/>
      </c>
      <c r="T194" s="35">
        <f>IF(OR(O194="",Q194="",S194=""),"",O194-Q194-S194)</f>
        <v/>
      </c>
      <c r="U194" s="2" t="n"/>
      <c r="V194" s="5" t="n"/>
    </row>
    <row r="195">
      <c r="A195" s="2" t="n"/>
      <c r="B195" s="32" t="n"/>
      <c r="C195" s="2" t="n"/>
      <c r="D195" s="4">
        <f>IF(C195="","",IFERROR(VLOOKUP(C195,'Reference Data &amp; Instructions'!$A$2:$C$8,2,FALSE),""))</f>
        <v/>
      </c>
      <c r="E195" s="5" t="n"/>
      <c r="F195" s="5" t="n"/>
      <c r="G195" s="2" t="n"/>
      <c r="H195" s="2" t="n"/>
      <c r="I195" s="2" t="n"/>
      <c r="J195" s="2" t="n"/>
      <c r="K195" s="32" t="n"/>
      <c r="L195" s="4">
        <f>IF(OR(K195="",B195=""),"",IFERROR(DATEDIF(K195,B195,"m"),""))</f>
        <v/>
      </c>
      <c r="M195" s="33" t="n"/>
      <c r="N195" s="34" t="n"/>
      <c r="O195" s="35">
        <f>IF(OR(M195="",N195=""),"",M195*N195)</f>
        <v/>
      </c>
      <c r="P195" s="36">
        <f>IF(C195="","",IFERROR(VLOOKUP(C195,'Reference Data &amp; Instructions'!$A$2:$C$8,3,FALSE),""))</f>
        <v/>
      </c>
      <c r="Q195" s="35">
        <f>IF(OR(O195="",P195=""),"",O195*P195)</f>
        <v/>
      </c>
      <c r="R195" s="37" t="n"/>
      <c r="S195" s="35">
        <f>IF(OR(Q195="",R195=""),"",Q195*R195)</f>
        <v/>
      </c>
      <c r="T195" s="35">
        <f>IF(OR(O195="",Q195="",S195=""),"",O195-Q195-S195)</f>
        <v/>
      </c>
      <c r="U195" s="2" t="n"/>
      <c r="V195" s="5" t="n"/>
    </row>
    <row r="196">
      <c r="A196" s="2" t="n"/>
      <c r="B196" s="32" t="n"/>
      <c r="C196" s="2" t="n"/>
      <c r="D196" s="4">
        <f>IF(C196="","",IFERROR(VLOOKUP(C196,'Reference Data &amp; Instructions'!$A$2:$C$8,2,FALSE),""))</f>
        <v/>
      </c>
      <c r="E196" s="5" t="n"/>
      <c r="F196" s="5" t="n"/>
      <c r="G196" s="2" t="n"/>
      <c r="H196" s="2" t="n"/>
      <c r="I196" s="2" t="n"/>
      <c r="J196" s="2" t="n"/>
      <c r="K196" s="32" t="n"/>
      <c r="L196" s="4">
        <f>IF(OR(K196="",B196=""),"",IFERROR(DATEDIF(K196,B196,"m"),""))</f>
        <v/>
      </c>
      <c r="M196" s="33" t="n"/>
      <c r="N196" s="34" t="n"/>
      <c r="O196" s="35">
        <f>IF(OR(M196="",N196=""),"",M196*N196)</f>
        <v/>
      </c>
      <c r="P196" s="36">
        <f>IF(C196="","",IFERROR(VLOOKUP(C196,'Reference Data &amp; Instructions'!$A$2:$C$8,3,FALSE),""))</f>
        <v/>
      </c>
      <c r="Q196" s="35">
        <f>IF(OR(O196="",P196=""),"",O196*P196)</f>
        <v/>
      </c>
      <c r="R196" s="37" t="n"/>
      <c r="S196" s="35">
        <f>IF(OR(Q196="",R196=""),"",Q196*R196)</f>
        <v/>
      </c>
      <c r="T196" s="35">
        <f>IF(OR(O196="",Q196="",S196=""),"",O196-Q196-S196)</f>
        <v/>
      </c>
      <c r="U196" s="2" t="n"/>
      <c r="V196" s="5" t="n"/>
    </row>
    <row r="197">
      <c r="A197" s="2" t="n"/>
      <c r="B197" s="32" t="n"/>
      <c r="C197" s="2" t="n"/>
      <c r="D197" s="4">
        <f>IF(C197="","",IFERROR(VLOOKUP(C197,'Reference Data &amp; Instructions'!$A$2:$C$8,2,FALSE),""))</f>
        <v/>
      </c>
      <c r="E197" s="5" t="n"/>
      <c r="F197" s="5" t="n"/>
      <c r="G197" s="2" t="n"/>
      <c r="H197" s="2" t="n"/>
      <c r="I197" s="2" t="n"/>
      <c r="J197" s="2" t="n"/>
      <c r="K197" s="32" t="n"/>
      <c r="L197" s="4">
        <f>IF(OR(K197="",B197=""),"",IFERROR(DATEDIF(K197,B197,"m"),""))</f>
        <v/>
      </c>
      <c r="M197" s="33" t="n"/>
      <c r="N197" s="34" t="n"/>
      <c r="O197" s="35">
        <f>IF(OR(M197="",N197=""),"",M197*N197)</f>
        <v/>
      </c>
      <c r="P197" s="36">
        <f>IF(C197="","",IFERROR(VLOOKUP(C197,'Reference Data &amp; Instructions'!$A$2:$C$8,3,FALSE),""))</f>
        <v/>
      </c>
      <c r="Q197" s="35">
        <f>IF(OR(O197="",P197=""),"",O197*P197)</f>
        <v/>
      </c>
      <c r="R197" s="37" t="n"/>
      <c r="S197" s="35">
        <f>IF(OR(Q197="",R197=""),"",Q197*R197)</f>
        <v/>
      </c>
      <c r="T197" s="35">
        <f>IF(OR(O197="",Q197="",S197=""),"",O197-Q197-S197)</f>
        <v/>
      </c>
      <c r="U197" s="2" t="n"/>
      <c r="V197" s="5" t="n"/>
    </row>
    <row r="198">
      <c r="A198" s="2" t="n"/>
      <c r="B198" s="32" t="n"/>
      <c r="C198" s="2" t="n"/>
      <c r="D198" s="4">
        <f>IF(C198="","",IFERROR(VLOOKUP(C198,'Reference Data &amp; Instructions'!$A$2:$C$8,2,FALSE),""))</f>
        <v/>
      </c>
      <c r="E198" s="5" t="n"/>
      <c r="F198" s="5" t="n"/>
      <c r="G198" s="2" t="n"/>
      <c r="H198" s="2" t="n"/>
      <c r="I198" s="2" t="n"/>
      <c r="J198" s="2" t="n"/>
      <c r="K198" s="32" t="n"/>
      <c r="L198" s="4">
        <f>IF(OR(K198="",B198=""),"",IFERROR(DATEDIF(K198,B198,"m"),""))</f>
        <v/>
      </c>
      <c r="M198" s="33" t="n"/>
      <c r="N198" s="34" t="n"/>
      <c r="O198" s="35">
        <f>IF(OR(M198="",N198=""),"",M198*N198)</f>
        <v/>
      </c>
      <c r="P198" s="36">
        <f>IF(C198="","",IFERROR(VLOOKUP(C198,'Reference Data &amp; Instructions'!$A$2:$C$8,3,FALSE),""))</f>
        <v/>
      </c>
      <c r="Q198" s="35">
        <f>IF(OR(O198="",P198=""),"",O198*P198)</f>
        <v/>
      </c>
      <c r="R198" s="37" t="n"/>
      <c r="S198" s="35">
        <f>IF(OR(Q198="",R198=""),"",Q198*R198)</f>
        <v/>
      </c>
      <c r="T198" s="35">
        <f>IF(OR(O198="",Q198="",S198=""),"",O198-Q198-S198)</f>
        <v/>
      </c>
      <c r="U198" s="2" t="n"/>
      <c r="V198" s="5" t="n"/>
    </row>
    <row r="199">
      <c r="A199" s="2" t="n"/>
      <c r="B199" s="32" t="n"/>
      <c r="C199" s="2" t="n"/>
      <c r="D199" s="4">
        <f>IF(C199="","",IFERROR(VLOOKUP(C199,'Reference Data &amp; Instructions'!$A$2:$C$8,2,FALSE),""))</f>
        <v/>
      </c>
      <c r="E199" s="5" t="n"/>
      <c r="F199" s="5" t="n"/>
      <c r="G199" s="2" t="n"/>
      <c r="H199" s="2" t="n"/>
      <c r="I199" s="2" t="n"/>
      <c r="J199" s="2" t="n"/>
      <c r="K199" s="32" t="n"/>
      <c r="L199" s="4">
        <f>IF(OR(K199="",B199=""),"",IFERROR(DATEDIF(K199,B199,"m"),""))</f>
        <v/>
      </c>
      <c r="M199" s="33" t="n"/>
      <c r="N199" s="34" t="n"/>
      <c r="O199" s="35">
        <f>IF(OR(M199="",N199=""),"",M199*N199)</f>
        <v/>
      </c>
      <c r="P199" s="36">
        <f>IF(C199="","",IFERROR(VLOOKUP(C199,'Reference Data &amp; Instructions'!$A$2:$C$8,3,FALSE),""))</f>
        <v/>
      </c>
      <c r="Q199" s="35">
        <f>IF(OR(O199="",P199=""),"",O199*P199)</f>
        <v/>
      </c>
      <c r="R199" s="37" t="n"/>
      <c r="S199" s="35">
        <f>IF(OR(Q199="",R199=""),"",Q199*R199)</f>
        <v/>
      </c>
      <c r="T199" s="35">
        <f>IF(OR(O199="",Q199="",S199=""),"",O199-Q199-S199)</f>
        <v/>
      </c>
      <c r="U199" s="2" t="n"/>
      <c r="V199" s="5" t="n"/>
    </row>
    <row r="200">
      <c r="A200" s="2" t="n"/>
      <c r="B200" s="32" t="n"/>
      <c r="C200" s="2" t="n"/>
      <c r="D200" s="4">
        <f>IF(C200="","",IFERROR(VLOOKUP(C200,'Reference Data &amp; Instructions'!$A$2:$C$8,2,FALSE),""))</f>
        <v/>
      </c>
      <c r="E200" s="5" t="n"/>
      <c r="F200" s="5" t="n"/>
      <c r="G200" s="2" t="n"/>
      <c r="H200" s="2" t="n"/>
      <c r="I200" s="2" t="n"/>
      <c r="J200" s="2" t="n"/>
      <c r="K200" s="32" t="n"/>
      <c r="L200" s="4">
        <f>IF(OR(K200="",B200=""),"",IFERROR(DATEDIF(K200,B200,"m"),""))</f>
        <v/>
      </c>
      <c r="M200" s="33" t="n"/>
      <c r="N200" s="34" t="n"/>
      <c r="O200" s="35">
        <f>IF(OR(M200="",N200=""),"",M200*N200)</f>
        <v/>
      </c>
      <c r="P200" s="36">
        <f>IF(C200="","",IFERROR(VLOOKUP(C200,'Reference Data &amp; Instructions'!$A$2:$C$8,3,FALSE),""))</f>
        <v/>
      </c>
      <c r="Q200" s="35">
        <f>IF(OR(O200="",P200=""),"",O200*P200)</f>
        <v/>
      </c>
      <c r="R200" s="37" t="n"/>
      <c r="S200" s="35">
        <f>IF(OR(Q200="",R200=""),"",Q200*R200)</f>
        <v/>
      </c>
      <c r="T200" s="35">
        <f>IF(OR(O200="",Q200="",S200=""),"",O200-Q200-S200)</f>
        <v/>
      </c>
      <c r="U200" s="2" t="n"/>
      <c r="V200" s="5" t="n"/>
    </row>
    <row r="201">
      <c r="A201" s="2" t="n"/>
      <c r="B201" s="32" t="n"/>
      <c r="C201" s="2" t="n"/>
      <c r="D201" s="4">
        <f>IF(C201="","",IFERROR(VLOOKUP(C201,'Reference Data &amp; Instructions'!$A$2:$C$8,2,FALSE),""))</f>
        <v/>
      </c>
      <c r="E201" s="5" t="n"/>
      <c r="F201" s="5" t="n"/>
      <c r="G201" s="2" t="n"/>
      <c r="H201" s="2" t="n"/>
      <c r="I201" s="2" t="n"/>
      <c r="J201" s="2" t="n"/>
      <c r="K201" s="32" t="n"/>
      <c r="L201" s="4">
        <f>IF(OR(K201="",B201=""),"",IFERROR(DATEDIF(K201,B201,"m"),""))</f>
        <v/>
      </c>
      <c r="M201" s="33" t="n"/>
      <c r="N201" s="34" t="n"/>
      <c r="O201" s="35">
        <f>IF(OR(M201="",N201=""),"",M201*N201)</f>
        <v/>
      </c>
      <c r="P201" s="36">
        <f>IF(C201="","",IFERROR(VLOOKUP(C201,'Reference Data &amp; Instructions'!$A$2:$C$8,3,FALSE),""))</f>
        <v/>
      </c>
      <c r="Q201" s="35">
        <f>IF(OR(O201="",P201=""),"",O201*P201)</f>
        <v/>
      </c>
      <c r="R201" s="37" t="n"/>
      <c r="S201" s="35">
        <f>IF(OR(Q201="",R201=""),"",Q201*R201)</f>
        <v/>
      </c>
      <c r="T201" s="35">
        <f>IF(OR(O201="",Q201="",S201=""),"",O201-Q201-S201)</f>
        <v/>
      </c>
      <c r="U201" s="2" t="n"/>
      <c r="V201" s="5" t="n"/>
    </row>
    <row r="202">
      <c r="A202" s="2" t="n"/>
      <c r="B202" s="32" t="n"/>
      <c r="C202" s="2" t="n"/>
      <c r="D202" s="4">
        <f>IF(C202="","",IFERROR(VLOOKUP(C202,'Reference Data &amp; Instructions'!$A$2:$C$8,2,FALSE),""))</f>
        <v/>
      </c>
      <c r="E202" s="5" t="n"/>
      <c r="F202" s="5" t="n"/>
      <c r="G202" s="2" t="n"/>
      <c r="H202" s="2" t="n"/>
      <c r="I202" s="2" t="n"/>
      <c r="J202" s="2" t="n"/>
      <c r="K202" s="32" t="n"/>
      <c r="L202" s="4">
        <f>IF(OR(K202="",B202=""),"",IFERROR(DATEDIF(K202,B202,"m"),""))</f>
        <v/>
      </c>
      <c r="M202" s="33" t="n"/>
      <c r="N202" s="34" t="n"/>
      <c r="O202" s="35">
        <f>IF(OR(M202="",N202=""),"",M202*N202)</f>
        <v/>
      </c>
      <c r="P202" s="36">
        <f>IF(C202="","",IFERROR(VLOOKUP(C202,'Reference Data &amp; Instructions'!$A$2:$C$8,3,FALSE),""))</f>
        <v/>
      </c>
      <c r="Q202" s="35">
        <f>IF(OR(O202="",P202=""),"",O202*P202)</f>
        <v/>
      </c>
      <c r="R202" s="37" t="n"/>
      <c r="S202" s="35">
        <f>IF(OR(Q202="",R202=""),"",Q202*R202)</f>
        <v/>
      </c>
      <c r="T202" s="35">
        <f>IF(OR(O202="",Q202="",S202=""),"",O202-Q202-S202)</f>
        <v/>
      </c>
      <c r="U202" s="2" t="n"/>
      <c r="V202" s="5" t="n"/>
    </row>
    <row r="203">
      <c r="A203" s="2" t="n"/>
      <c r="B203" s="32" t="n"/>
      <c r="C203" s="2" t="n"/>
      <c r="D203" s="4">
        <f>IF(C203="","",IFERROR(VLOOKUP(C203,'Reference Data &amp; Instructions'!$A$2:$C$8,2,FALSE),""))</f>
        <v/>
      </c>
      <c r="E203" s="5" t="n"/>
      <c r="F203" s="5" t="n"/>
      <c r="G203" s="2" t="n"/>
      <c r="H203" s="2" t="n"/>
      <c r="I203" s="2" t="n"/>
      <c r="J203" s="2" t="n"/>
      <c r="K203" s="32" t="n"/>
      <c r="L203" s="4">
        <f>IF(OR(K203="",B203=""),"",IFERROR(DATEDIF(K203,B203,"m"),""))</f>
        <v/>
      </c>
      <c r="M203" s="33" t="n"/>
      <c r="N203" s="34" t="n"/>
      <c r="O203" s="35">
        <f>IF(OR(M203="",N203=""),"",M203*N203)</f>
        <v/>
      </c>
      <c r="P203" s="36">
        <f>IF(C203="","",IFERROR(VLOOKUP(C203,'Reference Data &amp; Instructions'!$A$2:$C$8,3,FALSE),""))</f>
        <v/>
      </c>
      <c r="Q203" s="35">
        <f>IF(OR(O203="",P203=""),"",O203*P203)</f>
        <v/>
      </c>
      <c r="R203" s="37" t="n"/>
      <c r="S203" s="35">
        <f>IF(OR(Q203="",R203=""),"",Q203*R203)</f>
        <v/>
      </c>
      <c r="T203" s="35">
        <f>IF(OR(O203="",Q203="",S203=""),"",O203-Q203-S203)</f>
        <v/>
      </c>
      <c r="U203" s="2" t="n"/>
      <c r="V203" s="5" t="n"/>
    </row>
    <row r="204">
      <c r="A204" s="2" t="n"/>
      <c r="B204" s="32" t="n"/>
      <c r="C204" s="2" t="n"/>
      <c r="D204" s="4">
        <f>IF(C204="","",IFERROR(VLOOKUP(C204,'Reference Data &amp; Instructions'!$A$2:$C$8,2,FALSE),""))</f>
        <v/>
      </c>
      <c r="E204" s="5" t="n"/>
      <c r="F204" s="5" t="n"/>
      <c r="G204" s="2" t="n"/>
      <c r="H204" s="2" t="n"/>
      <c r="I204" s="2" t="n"/>
      <c r="J204" s="2" t="n"/>
      <c r="K204" s="32" t="n"/>
      <c r="L204" s="4">
        <f>IF(OR(K204="",B204=""),"",IFERROR(DATEDIF(K204,B204,"m"),""))</f>
        <v/>
      </c>
      <c r="M204" s="33" t="n"/>
      <c r="N204" s="34" t="n"/>
      <c r="O204" s="35">
        <f>IF(OR(M204="",N204=""),"",M204*N204)</f>
        <v/>
      </c>
      <c r="P204" s="36">
        <f>IF(C204="","",IFERROR(VLOOKUP(C204,'Reference Data &amp; Instructions'!$A$2:$C$8,3,FALSE),""))</f>
        <v/>
      </c>
      <c r="Q204" s="35">
        <f>IF(OR(O204="",P204=""),"",O204*P204)</f>
        <v/>
      </c>
      <c r="R204" s="37" t="n"/>
      <c r="S204" s="35">
        <f>IF(OR(Q204="",R204=""),"",Q204*R204)</f>
        <v/>
      </c>
      <c r="T204" s="35">
        <f>IF(OR(O204="",Q204="",S204=""),"",O204-Q204-S204)</f>
        <v/>
      </c>
      <c r="U204" s="2" t="n"/>
      <c r="V204" s="5" t="n"/>
    </row>
    <row r="205">
      <c r="A205" s="2" t="n"/>
      <c r="B205" s="32" t="n"/>
      <c r="C205" s="2" t="n"/>
      <c r="D205" s="4">
        <f>IF(C205="","",IFERROR(VLOOKUP(C205,'Reference Data &amp; Instructions'!$A$2:$C$8,2,FALSE),""))</f>
        <v/>
      </c>
      <c r="E205" s="5" t="n"/>
      <c r="F205" s="5" t="n"/>
      <c r="G205" s="2" t="n"/>
      <c r="H205" s="2" t="n"/>
      <c r="I205" s="2" t="n"/>
      <c r="J205" s="2" t="n"/>
      <c r="K205" s="32" t="n"/>
      <c r="L205" s="4">
        <f>IF(OR(K205="",B205=""),"",IFERROR(DATEDIF(K205,B205,"m"),""))</f>
        <v/>
      </c>
      <c r="M205" s="33" t="n"/>
      <c r="N205" s="34" t="n"/>
      <c r="O205" s="35">
        <f>IF(OR(M205="",N205=""),"",M205*N205)</f>
        <v/>
      </c>
      <c r="P205" s="36">
        <f>IF(C205="","",IFERROR(VLOOKUP(C205,'Reference Data &amp; Instructions'!$A$2:$C$8,3,FALSE),""))</f>
        <v/>
      </c>
      <c r="Q205" s="35">
        <f>IF(OR(O205="",P205=""),"",O205*P205)</f>
        <v/>
      </c>
      <c r="R205" s="37" t="n"/>
      <c r="S205" s="35">
        <f>IF(OR(Q205="",R205=""),"",Q205*R205)</f>
        <v/>
      </c>
      <c r="T205" s="35">
        <f>IF(OR(O205="",Q205="",S205=""),"",O205-Q205-S205)</f>
        <v/>
      </c>
      <c r="U205" s="2" t="n"/>
      <c r="V205" s="5" t="n"/>
    </row>
    <row r="206">
      <c r="A206" s="2" t="n"/>
      <c r="B206" s="32" t="n"/>
      <c r="C206" s="2" t="n"/>
      <c r="D206" s="4">
        <f>IF(C206="","",IFERROR(VLOOKUP(C206,'Reference Data &amp; Instructions'!$A$2:$C$8,2,FALSE),""))</f>
        <v/>
      </c>
      <c r="E206" s="5" t="n"/>
      <c r="F206" s="5" t="n"/>
      <c r="G206" s="2" t="n"/>
      <c r="H206" s="2" t="n"/>
      <c r="I206" s="2" t="n"/>
      <c r="J206" s="2" t="n"/>
      <c r="K206" s="32" t="n"/>
      <c r="L206" s="4">
        <f>IF(OR(K206="",B206=""),"",IFERROR(DATEDIF(K206,B206,"m"),""))</f>
        <v/>
      </c>
      <c r="M206" s="33" t="n"/>
      <c r="N206" s="34" t="n"/>
      <c r="O206" s="35">
        <f>IF(OR(M206="",N206=""),"",M206*N206)</f>
        <v/>
      </c>
      <c r="P206" s="36">
        <f>IF(C206="","",IFERROR(VLOOKUP(C206,'Reference Data &amp; Instructions'!$A$2:$C$8,3,FALSE),""))</f>
        <v/>
      </c>
      <c r="Q206" s="35">
        <f>IF(OR(O206="",P206=""),"",O206*P206)</f>
        <v/>
      </c>
      <c r="R206" s="37" t="n"/>
      <c r="S206" s="35">
        <f>IF(OR(Q206="",R206=""),"",Q206*R206)</f>
        <v/>
      </c>
      <c r="T206" s="35">
        <f>IF(OR(O206="",Q206="",S206=""),"",O206-Q206-S206)</f>
        <v/>
      </c>
      <c r="U206" s="2" t="n"/>
      <c r="V206" s="5" t="n"/>
    </row>
    <row r="207">
      <c r="A207" s="2" t="n"/>
      <c r="B207" s="32" t="n"/>
      <c r="C207" s="2" t="n"/>
      <c r="D207" s="4">
        <f>IF(C207="","",IFERROR(VLOOKUP(C207,'Reference Data &amp; Instructions'!$A$2:$C$8,2,FALSE),""))</f>
        <v/>
      </c>
      <c r="E207" s="5" t="n"/>
      <c r="F207" s="5" t="n"/>
      <c r="G207" s="2" t="n"/>
      <c r="H207" s="2" t="n"/>
      <c r="I207" s="2" t="n"/>
      <c r="J207" s="2" t="n"/>
      <c r="K207" s="32" t="n"/>
      <c r="L207" s="4">
        <f>IF(OR(K207="",B207=""),"",IFERROR(DATEDIF(K207,B207,"m"),""))</f>
        <v/>
      </c>
      <c r="M207" s="33" t="n"/>
      <c r="N207" s="34" t="n"/>
      <c r="O207" s="35">
        <f>IF(OR(M207="",N207=""),"",M207*N207)</f>
        <v/>
      </c>
      <c r="P207" s="36">
        <f>IF(C207="","",IFERROR(VLOOKUP(C207,'Reference Data &amp; Instructions'!$A$2:$C$8,3,FALSE),""))</f>
        <v/>
      </c>
      <c r="Q207" s="35">
        <f>IF(OR(O207="",P207=""),"",O207*P207)</f>
        <v/>
      </c>
      <c r="R207" s="37" t="n"/>
      <c r="S207" s="35">
        <f>IF(OR(Q207="",R207=""),"",Q207*R207)</f>
        <v/>
      </c>
      <c r="T207" s="35">
        <f>IF(OR(O207="",Q207="",S207=""),"",O207-Q207-S207)</f>
        <v/>
      </c>
      <c r="U207" s="2" t="n"/>
      <c r="V207" s="5" t="n"/>
    </row>
    <row r="208">
      <c r="A208" s="2" t="n"/>
      <c r="B208" s="32" t="n"/>
      <c r="C208" s="2" t="n"/>
      <c r="D208" s="4">
        <f>IF(C208="","",IFERROR(VLOOKUP(C208,'Reference Data &amp; Instructions'!$A$2:$C$8,2,FALSE),""))</f>
        <v/>
      </c>
      <c r="E208" s="5" t="n"/>
      <c r="F208" s="5" t="n"/>
      <c r="G208" s="2" t="n"/>
      <c r="H208" s="2" t="n"/>
      <c r="I208" s="2" t="n"/>
      <c r="J208" s="2" t="n"/>
      <c r="K208" s="32" t="n"/>
      <c r="L208" s="4">
        <f>IF(OR(K208="",B208=""),"",IFERROR(DATEDIF(K208,B208,"m"),""))</f>
        <v/>
      </c>
      <c r="M208" s="33" t="n"/>
      <c r="N208" s="34" t="n"/>
      <c r="O208" s="35">
        <f>IF(OR(M208="",N208=""),"",M208*N208)</f>
        <v/>
      </c>
      <c r="P208" s="36">
        <f>IF(C208="","",IFERROR(VLOOKUP(C208,'Reference Data &amp; Instructions'!$A$2:$C$8,3,FALSE),""))</f>
        <v/>
      </c>
      <c r="Q208" s="35">
        <f>IF(OR(O208="",P208=""),"",O208*P208)</f>
        <v/>
      </c>
      <c r="R208" s="37" t="n"/>
      <c r="S208" s="35">
        <f>IF(OR(Q208="",R208=""),"",Q208*R208)</f>
        <v/>
      </c>
      <c r="T208" s="35">
        <f>IF(OR(O208="",Q208="",S208=""),"",O208-Q208-S208)</f>
        <v/>
      </c>
      <c r="U208" s="2" t="n"/>
      <c r="V208" s="5" t="n"/>
    </row>
    <row r="209">
      <c r="A209" s="2" t="n"/>
      <c r="B209" s="32" t="n"/>
      <c r="C209" s="2" t="n"/>
      <c r="D209" s="4">
        <f>IF(C209="","",IFERROR(VLOOKUP(C209,'Reference Data &amp; Instructions'!$A$2:$C$8,2,FALSE),""))</f>
        <v/>
      </c>
      <c r="E209" s="5" t="n"/>
      <c r="F209" s="5" t="n"/>
      <c r="G209" s="2" t="n"/>
      <c r="H209" s="2" t="n"/>
      <c r="I209" s="2" t="n"/>
      <c r="J209" s="2" t="n"/>
      <c r="K209" s="32" t="n"/>
      <c r="L209" s="4">
        <f>IF(OR(K209="",B209=""),"",IFERROR(DATEDIF(K209,B209,"m"),""))</f>
        <v/>
      </c>
      <c r="M209" s="33" t="n"/>
      <c r="N209" s="34" t="n"/>
      <c r="O209" s="35">
        <f>IF(OR(M209="",N209=""),"",M209*N209)</f>
        <v/>
      </c>
      <c r="P209" s="36">
        <f>IF(C209="","",IFERROR(VLOOKUP(C209,'Reference Data &amp; Instructions'!$A$2:$C$8,3,FALSE),""))</f>
        <v/>
      </c>
      <c r="Q209" s="35">
        <f>IF(OR(O209="",P209=""),"",O209*P209)</f>
        <v/>
      </c>
      <c r="R209" s="37" t="n"/>
      <c r="S209" s="35">
        <f>IF(OR(Q209="",R209=""),"",Q209*R209)</f>
        <v/>
      </c>
      <c r="T209" s="35">
        <f>IF(OR(O209="",Q209="",S209=""),"",O209-Q209-S209)</f>
        <v/>
      </c>
      <c r="U209" s="2" t="n"/>
      <c r="V209" s="5" t="n"/>
    </row>
    <row r="210">
      <c r="A210" s="2" t="n"/>
      <c r="B210" s="32" t="n"/>
      <c r="C210" s="2" t="n"/>
      <c r="D210" s="4">
        <f>IF(C210="","",IFERROR(VLOOKUP(C210,'Reference Data &amp; Instructions'!$A$2:$C$8,2,FALSE),""))</f>
        <v/>
      </c>
      <c r="E210" s="5" t="n"/>
      <c r="F210" s="5" t="n"/>
      <c r="G210" s="2" t="n"/>
      <c r="H210" s="2" t="n"/>
      <c r="I210" s="2" t="n"/>
      <c r="J210" s="2" t="n"/>
      <c r="K210" s="32" t="n"/>
      <c r="L210" s="4">
        <f>IF(OR(K210="",B210=""),"",IFERROR(DATEDIF(K210,B210,"m"),""))</f>
        <v/>
      </c>
      <c r="M210" s="33" t="n"/>
      <c r="N210" s="34" t="n"/>
      <c r="O210" s="35">
        <f>IF(OR(M210="",N210=""),"",M210*N210)</f>
        <v/>
      </c>
      <c r="P210" s="36">
        <f>IF(C210="","",IFERROR(VLOOKUP(C210,'Reference Data &amp; Instructions'!$A$2:$C$8,3,FALSE),""))</f>
        <v/>
      </c>
      <c r="Q210" s="35">
        <f>IF(OR(O210="",P210=""),"",O210*P210)</f>
        <v/>
      </c>
      <c r="R210" s="37" t="n"/>
      <c r="S210" s="35">
        <f>IF(OR(Q210="",R210=""),"",Q210*R210)</f>
        <v/>
      </c>
      <c r="T210" s="35">
        <f>IF(OR(O210="",Q210="",S210=""),"",O210-Q210-S210)</f>
        <v/>
      </c>
      <c r="U210" s="2" t="n"/>
      <c r="V210" s="5" t="n"/>
    </row>
    <row r="211">
      <c r="A211" s="2" t="n"/>
      <c r="B211" s="32" t="n"/>
      <c r="C211" s="2" t="n"/>
      <c r="D211" s="4">
        <f>IF(C211="","",IFERROR(VLOOKUP(C211,'Reference Data &amp; Instructions'!$A$2:$C$8,2,FALSE),""))</f>
        <v/>
      </c>
      <c r="E211" s="5" t="n"/>
      <c r="F211" s="5" t="n"/>
      <c r="G211" s="2" t="n"/>
      <c r="H211" s="2" t="n"/>
      <c r="I211" s="2" t="n"/>
      <c r="J211" s="2" t="n"/>
      <c r="K211" s="32" t="n"/>
      <c r="L211" s="4">
        <f>IF(OR(K211="",B211=""),"",IFERROR(DATEDIF(K211,B211,"m"),""))</f>
        <v/>
      </c>
      <c r="M211" s="33" t="n"/>
      <c r="N211" s="34" t="n"/>
      <c r="O211" s="35">
        <f>IF(OR(M211="",N211=""),"",M211*N211)</f>
        <v/>
      </c>
      <c r="P211" s="36">
        <f>IF(C211="","",IFERROR(VLOOKUP(C211,'Reference Data &amp; Instructions'!$A$2:$C$8,3,FALSE),""))</f>
        <v/>
      </c>
      <c r="Q211" s="35">
        <f>IF(OR(O211="",P211=""),"",O211*P211)</f>
        <v/>
      </c>
      <c r="R211" s="37" t="n"/>
      <c r="S211" s="35">
        <f>IF(OR(Q211="",R211=""),"",Q211*R211)</f>
        <v/>
      </c>
      <c r="T211" s="35">
        <f>IF(OR(O211="",Q211="",S211=""),"",O211-Q211-S211)</f>
        <v/>
      </c>
      <c r="U211" s="2" t="n"/>
      <c r="V211" s="5" t="n"/>
    </row>
    <row r="212">
      <c r="A212" s="2" t="n"/>
      <c r="B212" s="32" t="n"/>
      <c r="C212" s="2" t="n"/>
      <c r="D212" s="4">
        <f>IF(C212="","",IFERROR(VLOOKUP(C212,'Reference Data &amp; Instructions'!$A$2:$C$8,2,FALSE),""))</f>
        <v/>
      </c>
      <c r="E212" s="5" t="n"/>
      <c r="F212" s="5" t="n"/>
      <c r="G212" s="2" t="n"/>
      <c r="H212" s="2" t="n"/>
      <c r="I212" s="2" t="n"/>
      <c r="J212" s="2" t="n"/>
      <c r="K212" s="32" t="n"/>
      <c r="L212" s="4">
        <f>IF(OR(K212="",B212=""),"",IFERROR(DATEDIF(K212,B212,"m"),""))</f>
        <v/>
      </c>
      <c r="M212" s="33" t="n"/>
      <c r="N212" s="34" t="n"/>
      <c r="O212" s="35">
        <f>IF(OR(M212="",N212=""),"",M212*N212)</f>
        <v/>
      </c>
      <c r="P212" s="36">
        <f>IF(C212="","",IFERROR(VLOOKUP(C212,'Reference Data &amp; Instructions'!$A$2:$C$8,3,FALSE),""))</f>
        <v/>
      </c>
      <c r="Q212" s="35">
        <f>IF(OR(O212="",P212=""),"",O212*P212)</f>
        <v/>
      </c>
      <c r="R212" s="37" t="n"/>
      <c r="S212" s="35">
        <f>IF(OR(Q212="",R212=""),"",Q212*R212)</f>
        <v/>
      </c>
      <c r="T212" s="35">
        <f>IF(OR(O212="",Q212="",S212=""),"",O212-Q212-S212)</f>
        <v/>
      </c>
      <c r="U212" s="2" t="n"/>
      <c r="V212" s="5" t="n"/>
    </row>
    <row r="213">
      <c r="A213" s="2" t="n"/>
      <c r="B213" s="32" t="n"/>
      <c r="C213" s="2" t="n"/>
      <c r="D213" s="4">
        <f>IF(C213="","",IFERROR(VLOOKUP(C213,'Reference Data &amp; Instructions'!$A$2:$C$8,2,FALSE),""))</f>
        <v/>
      </c>
      <c r="E213" s="5" t="n"/>
      <c r="F213" s="5" t="n"/>
      <c r="G213" s="2" t="n"/>
      <c r="H213" s="2" t="n"/>
      <c r="I213" s="2" t="n"/>
      <c r="J213" s="2" t="n"/>
      <c r="K213" s="32" t="n"/>
      <c r="L213" s="4">
        <f>IF(OR(K213="",B213=""),"",IFERROR(DATEDIF(K213,B213,"m"),""))</f>
        <v/>
      </c>
      <c r="M213" s="33" t="n"/>
      <c r="N213" s="34" t="n"/>
      <c r="O213" s="35">
        <f>IF(OR(M213="",N213=""),"",M213*N213)</f>
        <v/>
      </c>
      <c r="P213" s="36">
        <f>IF(C213="","",IFERROR(VLOOKUP(C213,'Reference Data &amp; Instructions'!$A$2:$C$8,3,FALSE),""))</f>
        <v/>
      </c>
      <c r="Q213" s="35">
        <f>IF(OR(O213="",P213=""),"",O213*P213)</f>
        <v/>
      </c>
      <c r="R213" s="37" t="n"/>
      <c r="S213" s="35">
        <f>IF(OR(Q213="",R213=""),"",Q213*R213)</f>
        <v/>
      </c>
      <c r="T213" s="35">
        <f>IF(OR(O213="",Q213="",S213=""),"",O213-Q213-S213)</f>
        <v/>
      </c>
      <c r="U213" s="2" t="n"/>
      <c r="V213" s="5" t="n"/>
    </row>
    <row r="214">
      <c r="A214" s="2" t="n"/>
      <c r="B214" s="32" t="n"/>
      <c r="C214" s="2" t="n"/>
      <c r="D214" s="4">
        <f>IF(C214="","",IFERROR(VLOOKUP(C214,'Reference Data &amp; Instructions'!$A$2:$C$8,2,FALSE),""))</f>
        <v/>
      </c>
      <c r="E214" s="5" t="n"/>
      <c r="F214" s="5" t="n"/>
      <c r="G214" s="2" t="n"/>
      <c r="H214" s="2" t="n"/>
      <c r="I214" s="2" t="n"/>
      <c r="J214" s="2" t="n"/>
      <c r="K214" s="32" t="n"/>
      <c r="L214" s="4">
        <f>IF(OR(K214="",B214=""),"",IFERROR(DATEDIF(K214,B214,"m"),""))</f>
        <v/>
      </c>
      <c r="M214" s="33" t="n"/>
      <c r="N214" s="34" t="n"/>
      <c r="O214" s="35">
        <f>IF(OR(M214="",N214=""),"",M214*N214)</f>
        <v/>
      </c>
      <c r="P214" s="36">
        <f>IF(C214="","",IFERROR(VLOOKUP(C214,'Reference Data &amp; Instructions'!$A$2:$C$8,3,FALSE),""))</f>
        <v/>
      </c>
      <c r="Q214" s="35">
        <f>IF(OR(O214="",P214=""),"",O214*P214)</f>
        <v/>
      </c>
      <c r="R214" s="37" t="n"/>
      <c r="S214" s="35">
        <f>IF(OR(Q214="",R214=""),"",Q214*R214)</f>
        <v/>
      </c>
      <c r="T214" s="35">
        <f>IF(OR(O214="",Q214="",S214=""),"",O214-Q214-S214)</f>
        <v/>
      </c>
      <c r="U214" s="2" t="n"/>
      <c r="V214" s="5" t="n"/>
    </row>
    <row r="215">
      <c r="A215" s="2" t="n"/>
      <c r="B215" s="32" t="n"/>
      <c r="C215" s="2" t="n"/>
      <c r="D215" s="4">
        <f>IF(C215="","",IFERROR(VLOOKUP(C215,'Reference Data &amp; Instructions'!$A$2:$C$8,2,FALSE),""))</f>
        <v/>
      </c>
      <c r="E215" s="5" t="n"/>
      <c r="F215" s="5" t="n"/>
      <c r="G215" s="2" t="n"/>
      <c r="H215" s="2" t="n"/>
      <c r="I215" s="2" t="n"/>
      <c r="J215" s="2" t="n"/>
      <c r="K215" s="32" t="n"/>
      <c r="L215" s="4">
        <f>IF(OR(K215="",B215=""),"",IFERROR(DATEDIF(K215,B215,"m"),""))</f>
        <v/>
      </c>
      <c r="M215" s="33" t="n"/>
      <c r="N215" s="34" t="n"/>
      <c r="O215" s="35">
        <f>IF(OR(M215="",N215=""),"",M215*N215)</f>
        <v/>
      </c>
      <c r="P215" s="36">
        <f>IF(C215="","",IFERROR(VLOOKUP(C215,'Reference Data &amp; Instructions'!$A$2:$C$8,3,FALSE),""))</f>
        <v/>
      </c>
      <c r="Q215" s="35">
        <f>IF(OR(O215="",P215=""),"",O215*P215)</f>
        <v/>
      </c>
      <c r="R215" s="37" t="n"/>
      <c r="S215" s="35">
        <f>IF(OR(Q215="",R215=""),"",Q215*R215)</f>
        <v/>
      </c>
      <c r="T215" s="35">
        <f>IF(OR(O215="",Q215="",S215=""),"",O215-Q215-S215)</f>
        <v/>
      </c>
      <c r="U215" s="2" t="n"/>
      <c r="V215" s="5" t="n"/>
    </row>
    <row r="216">
      <c r="A216" s="2" t="n"/>
      <c r="B216" s="32" t="n"/>
      <c r="C216" s="2" t="n"/>
      <c r="D216" s="4">
        <f>IF(C216="","",IFERROR(VLOOKUP(C216,'Reference Data &amp; Instructions'!$A$2:$C$8,2,FALSE),""))</f>
        <v/>
      </c>
      <c r="E216" s="5" t="n"/>
      <c r="F216" s="5" t="n"/>
      <c r="G216" s="2" t="n"/>
      <c r="H216" s="2" t="n"/>
      <c r="I216" s="2" t="n"/>
      <c r="J216" s="2" t="n"/>
      <c r="K216" s="32" t="n"/>
      <c r="L216" s="4">
        <f>IF(OR(K216="",B216=""),"",IFERROR(DATEDIF(K216,B216,"m"),""))</f>
        <v/>
      </c>
      <c r="M216" s="33" t="n"/>
      <c r="N216" s="34" t="n"/>
      <c r="O216" s="35">
        <f>IF(OR(M216="",N216=""),"",M216*N216)</f>
        <v/>
      </c>
      <c r="P216" s="36">
        <f>IF(C216="","",IFERROR(VLOOKUP(C216,'Reference Data &amp; Instructions'!$A$2:$C$8,3,FALSE),""))</f>
        <v/>
      </c>
      <c r="Q216" s="35">
        <f>IF(OR(O216="",P216=""),"",O216*P216)</f>
        <v/>
      </c>
      <c r="R216" s="37" t="n"/>
      <c r="S216" s="35">
        <f>IF(OR(Q216="",R216=""),"",Q216*R216)</f>
        <v/>
      </c>
      <c r="T216" s="35">
        <f>IF(OR(O216="",Q216="",S216=""),"",O216-Q216-S216)</f>
        <v/>
      </c>
      <c r="U216" s="2" t="n"/>
      <c r="V216" s="5" t="n"/>
    </row>
    <row r="217">
      <c r="A217" s="2" t="n"/>
      <c r="B217" s="32" t="n"/>
      <c r="C217" s="2" t="n"/>
      <c r="D217" s="4">
        <f>IF(C217="","",IFERROR(VLOOKUP(C217,'Reference Data &amp; Instructions'!$A$2:$C$8,2,FALSE),""))</f>
        <v/>
      </c>
      <c r="E217" s="5" t="n"/>
      <c r="F217" s="5" t="n"/>
      <c r="G217" s="2" t="n"/>
      <c r="H217" s="2" t="n"/>
      <c r="I217" s="2" t="n"/>
      <c r="J217" s="2" t="n"/>
      <c r="K217" s="32" t="n"/>
      <c r="L217" s="4">
        <f>IF(OR(K217="",B217=""),"",IFERROR(DATEDIF(K217,B217,"m"),""))</f>
        <v/>
      </c>
      <c r="M217" s="33" t="n"/>
      <c r="N217" s="34" t="n"/>
      <c r="O217" s="35">
        <f>IF(OR(M217="",N217=""),"",M217*N217)</f>
        <v/>
      </c>
      <c r="P217" s="36">
        <f>IF(C217="","",IFERROR(VLOOKUP(C217,'Reference Data &amp; Instructions'!$A$2:$C$8,3,FALSE),""))</f>
        <v/>
      </c>
      <c r="Q217" s="35">
        <f>IF(OR(O217="",P217=""),"",O217*P217)</f>
        <v/>
      </c>
      <c r="R217" s="37" t="n"/>
      <c r="S217" s="35">
        <f>IF(OR(Q217="",R217=""),"",Q217*R217)</f>
        <v/>
      </c>
      <c r="T217" s="35">
        <f>IF(OR(O217="",Q217="",S217=""),"",O217-Q217-S217)</f>
        <v/>
      </c>
      <c r="U217" s="2" t="n"/>
      <c r="V217" s="5" t="n"/>
    </row>
    <row r="218">
      <c r="A218" s="2" t="n"/>
      <c r="B218" s="32" t="n"/>
      <c r="C218" s="2" t="n"/>
      <c r="D218" s="4">
        <f>IF(C218="","",IFERROR(VLOOKUP(C218,'Reference Data &amp; Instructions'!$A$2:$C$8,2,FALSE),""))</f>
        <v/>
      </c>
      <c r="E218" s="5" t="n"/>
      <c r="F218" s="5" t="n"/>
      <c r="G218" s="2" t="n"/>
      <c r="H218" s="2" t="n"/>
      <c r="I218" s="2" t="n"/>
      <c r="J218" s="2" t="n"/>
      <c r="K218" s="32" t="n"/>
      <c r="L218" s="4">
        <f>IF(OR(K218="",B218=""),"",IFERROR(DATEDIF(K218,B218,"m"),""))</f>
        <v/>
      </c>
      <c r="M218" s="33" t="n"/>
      <c r="N218" s="34" t="n"/>
      <c r="O218" s="35">
        <f>IF(OR(M218="",N218=""),"",M218*N218)</f>
        <v/>
      </c>
      <c r="P218" s="36">
        <f>IF(C218="","",IFERROR(VLOOKUP(C218,'Reference Data &amp; Instructions'!$A$2:$C$8,3,FALSE),""))</f>
        <v/>
      </c>
      <c r="Q218" s="35">
        <f>IF(OR(O218="",P218=""),"",O218*P218)</f>
        <v/>
      </c>
      <c r="R218" s="37" t="n"/>
      <c r="S218" s="35">
        <f>IF(OR(Q218="",R218=""),"",Q218*R218)</f>
        <v/>
      </c>
      <c r="T218" s="35">
        <f>IF(OR(O218="",Q218="",S218=""),"",O218-Q218-S218)</f>
        <v/>
      </c>
      <c r="U218" s="2" t="n"/>
      <c r="V218" s="5" t="n"/>
    </row>
    <row r="219">
      <c r="A219" s="2" t="n"/>
      <c r="B219" s="32" t="n"/>
      <c r="C219" s="2" t="n"/>
      <c r="D219" s="4">
        <f>IF(C219="","",IFERROR(VLOOKUP(C219,'Reference Data &amp; Instructions'!$A$2:$C$8,2,FALSE),""))</f>
        <v/>
      </c>
      <c r="E219" s="5" t="n"/>
      <c r="F219" s="5" t="n"/>
      <c r="G219" s="2" t="n"/>
      <c r="H219" s="2" t="n"/>
      <c r="I219" s="2" t="n"/>
      <c r="J219" s="2" t="n"/>
      <c r="K219" s="32" t="n"/>
      <c r="L219" s="4">
        <f>IF(OR(K219="",B219=""),"",IFERROR(DATEDIF(K219,B219,"m"),""))</f>
        <v/>
      </c>
      <c r="M219" s="33" t="n"/>
      <c r="N219" s="34" t="n"/>
      <c r="O219" s="35">
        <f>IF(OR(M219="",N219=""),"",M219*N219)</f>
        <v/>
      </c>
      <c r="P219" s="36">
        <f>IF(C219="","",IFERROR(VLOOKUP(C219,'Reference Data &amp; Instructions'!$A$2:$C$8,3,FALSE),""))</f>
        <v/>
      </c>
      <c r="Q219" s="35">
        <f>IF(OR(O219="",P219=""),"",O219*P219)</f>
        <v/>
      </c>
      <c r="R219" s="37" t="n"/>
      <c r="S219" s="35">
        <f>IF(OR(Q219="",R219=""),"",Q219*R219)</f>
        <v/>
      </c>
      <c r="T219" s="35">
        <f>IF(OR(O219="",Q219="",S219=""),"",O219-Q219-S219)</f>
        <v/>
      </c>
      <c r="U219" s="2" t="n"/>
      <c r="V219" s="5" t="n"/>
    </row>
    <row r="220">
      <c r="A220" s="2" t="n"/>
      <c r="B220" s="32" t="n"/>
      <c r="C220" s="2" t="n"/>
      <c r="D220" s="4">
        <f>IF(C220="","",IFERROR(VLOOKUP(C220,'Reference Data &amp; Instructions'!$A$2:$C$8,2,FALSE),""))</f>
        <v/>
      </c>
      <c r="E220" s="5" t="n"/>
      <c r="F220" s="5" t="n"/>
      <c r="G220" s="2" t="n"/>
      <c r="H220" s="2" t="n"/>
      <c r="I220" s="2" t="n"/>
      <c r="J220" s="2" t="n"/>
      <c r="K220" s="32" t="n"/>
      <c r="L220" s="4">
        <f>IF(OR(K220="",B220=""),"",IFERROR(DATEDIF(K220,B220,"m"),""))</f>
        <v/>
      </c>
      <c r="M220" s="33" t="n"/>
      <c r="N220" s="34" t="n"/>
      <c r="O220" s="35">
        <f>IF(OR(M220="",N220=""),"",M220*N220)</f>
        <v/>
      </c>
      <c r="P220" s="36">
        <f>IF(C220="","",IFERROR(VLOOKUP(C220,'Reference Data &amp; Instructions'!$A$2:$C$8,3,FALSE),""))</f>
        <v/>
      </c>
      <c r="Q220" s="35">
        <f>IF(OR(O220="",P220=""),"",O220*P220)</f>
        <v/>
      </c>
      <c r="R220" s="37" t="n"/>
      <c r="S220" s="35">
        <f>IF(OR(Q220="",R220=""),"",Q220*R220)</f>
        <v/>
      </c>
      <c r="T220" s="35">
        <f>IF(OR(O220="",Q220="",S220=""),"",O220-Q220-S220)</f>
        <v/>
      </c>
      <c r="U220" s="2" t="n"/>
      <c r="V220" s="5" t="n"/>
    </row>
    <row r="221">
      <c r="A221" s="2" t="n"/>
      <c r="B221" s="32" t="n"/>
      <c r="C221" s="2" t="n"/>
      <c r="D221" s="4">
        <f>IF(C221="","",IFERROR(VLOOKUP(C221,'Reference Data &amp; Instructions'!$A$2:$C$8,2,FALSE),""))</f>
        <v/>
      </c>
      <c r="E221" s="5" t="n"/>
      <c r="F221" s="5" t="n"/>
      <c r="G221" s="2" t="n"/>
      <c r="H221" s="2" t="n"/>
      <c r="I221" s="2" t="n"/>
      <c r="J221" s="2" t="n"/>
      <c r="K221" s="32" t="n"/>
      <c r="L221" s="4">
        <f>IF(OR(K221="",B221=""),"",IFERROR(DATEDIF(K221,B221,"m"),""))</f>
        <v/>
      </c>
      <c r="M221" s="33" t="n"/>
      <c r="N221" s="34" t="n"/>
      <c r="O221" s="35">
        <f>IF(OR(M221="",N221=""),"",M221*N221)</f>
        <v/>
      </c>
      <c r="P221" s="36">
        <f>IF(C221="","",IFERROR(VLOOKUP(C221,'Reference Data &amp; Instructions'!$A$2:$C$8,3,FALSE),""))</f>
        <v/>
      </c>
      <c r="Q221" s="35">
        <f>IF(OR(O221="",P221=""),"",O221*P221)</f>
        <v/>
      </c>
      <c r="R221" s="37" t="n"/>
      <c r="S221" s="35">
        <f>IF(OR(Q221="",R221=""),"",Q221*R221)</f>
        <v/>
      </c>
      <c r="T221" s="35">
        <f>IF(OR(O221="",Q221="",S221=""),"",O221-Q221-S221)</f>
        <v/>
      </c>
      <c r="U221" s="2" t="n"/>
      <c r="V221" s="5" t="n"/>
    </row>
    <row r="222">
      <c r="A222" s="2" t="n"/>
      <c r="B222" s="32" t="n"/>
      <c r="C222" s="2" t="n"/>
      <c r="D222" s="4">
        <f>IF(C222="","",IFERROR(VLOOKUP(C222,'Reference Data &amp; Instructions'!$A$2:$C$8,2,FALSE),""))</f>
        <v/>
      </c>
      <c r="E222" s="5" t="n"/>
      <c r="F222" s="5" t="n"/>
      <c r="G222" s="2" t="n"/>
      <c r="H222" s="2" t="n"/>
      <c r="I222" s="2" t="n"/>
      <c r="J222" s="2" t="n"/>
      <c r="K222" s="32" t="n"/>
      <c r="L222" s="4">
        <f>IF(OR(K222="",B222=""),"",IFERROR(DATEDIF(K222,B222,"m"),""))</f>
        <v/>
      </c>
      <c r="M222" s="33" t="n"/>
      <c r="N222" s="34" t="n"/>
      <c r="O222" s="35">
        <f>IF(OR(M222="",N222=""),"",M222*N222)</f>
        <v/>
      </c>
      <c r="P222" s="36">
        <f>IF(C222="","",IFERROR(VLOOKUP(C222,'Reference Data &amp; Instructions'!$A$2:$C$8,3,FALSE),""))</f>
        <v/>
      </c>
      <c r="Q222" s="35">
        <f>IF(OR(O222="",P222=""),"",O222*P222)</f>
        <v/>
      </c>
      <c r="R222" s="37" t="n"/>
      <c r="S222" s="35">
        <f>IF(OR(Q222="",R222=""),"",Q222*R222)</f>
        <v/>
      </c>
      <c r="T222" s="35">
        <f>IF(OR(O222="",Q222="",S222=""),"",O222-Q222-S222)</f>
        <v/>
      </c>
      <c r="U222" s="2" t="n"/>
      <c r="V222" s="5" t="n"/>
    </row>
    <row r="223">
      <c r="A223" s="2" t="n"/>
      <c r="B223" s="32" t="n"/>
      <c r="C223" s="2" t="n"/>
      <c r="D223" s="4">
        <f>IF(C223="","",IFERROR(VLOOKUP(C223,'Reference Data &amp; Instructions'!$A$2:$C$8,2,FALSE),""))</f>
        <v/>
      </c>
      <c r="E223" s="5" t="n"/>
      <c r="F223" s="5" t="n"/>
      <c r="G223" s="2" t="n"/>
      <c r="H223" s="2" t="n"/>
      <c r="I223" s="2" t="n"/>
      <c r="J223" s="2" t="n"/>
      <c r="K223" s="32" t="n"/>
      <c r="L223" s="4">
        <f>IF(OR(K223="",B223=""),"",IFERROR(DATEDIF(K223,B223,"m"),""))</f>
        <v/>
      </c>
      <c r="M223" s="33" t="n"/>
      <c r="N223" s="34" t="n"/>
      <c r="O223" s="35">
        <f>IF(OR(M223="",N223=""),"",M223*N223)</f>
        <v/>
      </c>
      <c r="P223" s="36">
        <f>IF(C223="","",IFERROR(VLOOKUP(C223,'Reference Data &amp; Instructions'!$A$2:$C$8,3,FALSE),""))</f>
        <v/>
      </c>
      <c r="Q223" s="35">
        <f>IF(OR(O223="",P223=""),"",O223*P223)</f>
        <v/>
      </c>
      <c r="R223" s="37" t="n"/>
      <c r="S223" s="35">
        <f>IF(OR(Q223="",R223=""),"",Q223*R223)</f>
        <v/>
      </c>
      <c r="T223" s="35">
        <f>IF(OR(O223="",Q223="",S223=""),"",O223-Q223-S223)</f>
        <v/>
      </c>
      <c r="U223" s="2" t="n"/>
      <c r="V223" s="5" t="n"/>
    </row>
    <row r="224">
      <c r="A224" s="2" t="n"/>
      <c r="B224" s="32" t="n"/>
      <c r="C224" s="2" t="n"/>
      <c r="D224" s="4">
        <f>IF(C224="","",IFERROR(VLOOKUP(C224,'Reference Data &amp; Instructions'!$A$2:$C$8,2,FALSE),""))</f>
        <v/>
      </c>
      <c r="E224" s="5" t="n"/>
      <c r="F224" s="5" t="n"/>
      <c r="G224" s="2" t="n"/>
      <c r="H224" s="2" t="n"/>
      <c r="I224" s="2" t="n"/>
      <c r="J224" s="2" t="n"/>
      <c r="K224" s="32" t="n"/>
      <c r="L224" s="4">
        <f>IF(OR(K224="",B224=""),"",IFERROR(DATEDIF(K224,B224,"m"),""))</f>
        <v/>
      </c>
      <c r="M224" s="33" t="n"/>
      <c r="N224" s="34" t="n"/>
      <c r="O224" s="35">
        <f>IF(OR(M224="",N224=""),"",M224*N224)</f>
        <v/>
      </c>
      <c r="P224" s="36">
        <f>IF(C224="","",IFERROR(VLOOKUP(C224,'Reference Data &amp; Instructions'!$A$2:$C$8,3,FALSE),""))</f>
        <v/>
      </c>
      <c r="Q224" s="35">
        <f>IF(OR(O224="",P224=""),"",O224*P224)</f>
        <v/>
      </c>
      <c r="R224" s="37" t="n"/>
      <c r="S224" s="35">
        <f>IF(OR(Q224="",R224=""),"",Q224*R224)</f>
        <v/>
      </c>
      <c r="T224" s="35">
        <f>IF(OR(O224="",Q224="",S224=""),"",O224-Q224-S224)</f>
        <v/>
      </c>
      <c r="U224" s="2" t="n"/>
      <c r="V224" s="5" t="n"/>
    </row>
    <row r="225">
      <c r="A225" s="2" t="n"/>
      <c r="B225" s="32" t="n"/>
      <c r="C225" s="2" t="n"/>
      <c r="D225" s="4">
        <f>IF(C225="","",IFERROR(VLOOKUP(C225,'Reference Data &amp; Instructions'!$A$2:$C$8,2,FALSE),""))</f>
        <v/>
      </c>
      <c r="E225" s="5" t="n"/>
      <c r="F225" s="5" t="n"/>
      <c r="G225" s="2" t="n"/>
      <c r="H225" s="2" t="n"/>
      <c r="I225" s="2" t="n"/>
      <c r="J225" s="2" t="n"/>
      <c r="K225" s="32" t="n"/>
      <c r="L225" s="4">
        <f>IF(OR(K225="",B225=""),"",IFERROR(DATEDIF(K225,B225,"m"),""))</f>
        <v/>
      </c>
      <c r="M225" s="33" t="n"/>
      <c r="N225" s="34" t="n"/>
      <c r="O225" s="35">
        <f>IF(OR(M225="",N225=""),"",M225*N225)</f>
        <v/>
      </c>
      <c r="P225" s="36">
        <f>IF(C225="","",IFERROR(VLOOKUP(C225,'Reference Data &amp; Instructions'!$A$2:$C$8,3,FALSE),""))</f>
        <v/>
      </c>
      <c r="Q225" s="35">
        <f>IF(OR(O225="",P225=""),"",O225*P225)</f>
        <v/>
      </c>
      <c r="R225" s="37" t="n"/>
      <c r="S225" s="35">
        <f>IF(OR(Q225="",R225=""),"",Q225*R225)</f>
        <v/>
      </c>
      <c r="T225" s="35">
        <f>IF(OR(O225="",Q225="",S225=""),"",O225-Q225-S225)</f>
        <v/>
      </c>
      <c r="U225" s="2" t="n"/>
      <c r="V225" s="5" t="n"/>
    </row>
    <row r="226">
      <c r="A226" s="2" t="n"/>
      <c r="B226" s="32" t="n"/>
      <c r="C226" s="2" t="n"/>
      <c r="D226" s="4">
        <f>IF(C226="","",IFERROR(VLOOKUP(C226,'Reference Data &amp; Instructions'!$A$2:$C$8,2,FALSE),""))</f>
        <v/>
      </c>
      <c r="E226" s="5" t="n"/>
      <c r="F226" s="5" t="n"/>
      <c r="G226" s="2" t="n"/>
      <c r="H226" s="2" t="n"/>
      <c r="I226" s="2" t="n"/>
      <c r="J226" s="2" t="n"/>
      <c r="K226" s="32" t="n"/>
      <c r="L226" s="4">
        <f>IF(OR(K226="",B226=""),"",IFERROR(DATEDIF(K226,B226,"m"),""))</f>
        <v/>
      </c>
      <c r="M226" s="33" t="n"/>
      <c r="N226" s="34" t="n"/>
      <c r="O226" s="35">
        <f>IF(OR(M226="",N226=""),"",M226*N226)</f>
        <v/>
      </c>
      <c r="P226" s="36">
        <f>IF(C226="","",IFERROR(VLOOKUP(C226,'Reference Data &amp; Instructions'!$A$2:$C$8,3,FALSE),""))</f>
        <v/>
      </c>
      <c r="Q226" s="35">
        <f>IF(OR(O226="",P226=""),"",O226*P226)</f>
        <v/>
      </c>
      <c r="R226" s="37" t="n"/>
      <c r="S226" s="35">
        <f>IF(OR(Q226="",R226=""),"",Q226*R226)</f>
        <v/>
      </c>
      <c r="T226" s="35">
        <f>IF(OR(O226="",Q226="",S226=""),"",O226-Q226-S226)</f>
        <v/>
      </c>
      <c r="U226" s="2" t="n"/>
      <c r="V226" s="5" t="n"/>
    </row>
    <row r="227">
      <c r="A227" s="2" t="n"/>
      <c r="B227" s="32" t="n"/>
      <c r="C227" s="2" t="n"/>
      <c r="D227" s="4">
        <f>IF(C227="","",IFERROR(VLOOKUP(C227,'Reference Data &amp; Instructions'!$A$2:$C$8,2,FALSE),""))</f>
        <v/>
      </c>
      <c r="E227" s="5" t="n"/>
      <c r="F227" s="5" t="n"/>
      <c r="G227" s="2" t="n"/>
      <c r="H227" s="2" t="n"/>
      <c r="I227" s="2" t="n"/>
      <c r="J227" s="2" t="n"/>
      <c r="K227" s="32" t="n"/>
      <c r="L227" s="4">
        <f>IF(OR(K227="",B227=""),"",IFERROR(DATEDIF(K227,B227,"m"),""))</f>
        <v/>
      </c>
      <c r="M227" s="33" t="n"/>
      <c r="N227" s="34" t="n"/>
      <c r="O227" s="35">
        <f>IF(OR(M227="",N227=""),"",M227*N227)</f>
        <v/>
      </c>
      <c r="P227" s="36">
        <f>IF(C227="","",IFERROR(VLOOKUP(C227,'Reference Data &amp; Instructions'!$A$2:$C$8,3,FALSE),""))</f>
        <v/>
      </c>
      <c r="Q227" s="35">
        <f>IF(OR(O227="",P227=""),"",O227*P227)</f>
        <v/>
      </c>
      <c r="R227" s="37" t="n"/>
      <c r="S227" s="35">
        <f>IF(OR(Q227="",R227=""),"",Q227*R227)</f>
        <v/>
      </c>
      <c r="T227" s="35">
        <f>IF(OR(O227="",Q227="",S227=""),"",O227-Q227-S227)</f>
        <v/>
      </c>
      <c r="U227" s="2" t="n"/>
      <c r="V227" s="5" t="n"/>
    </row>
    <row r="228">
      <c r="A228" s="2" t="n"/>
      <c r="B228" s="32" t="n"/>
      <c r="C228" s="2" t="n"/>
      <c r="D228" s="4">
        <f>IF(C228="","",IFERROR(VLOOKUP(C228,'Reference Data &amp; Instructions'!$A$2:$C$8,2,FALSE),""))</f>
        <v/>
      </c>
      <c r="E228" s="5" t="n"/>
      <c r="F228" s="5" t="n"/>
      <c r="G228" s="2" t="n"/>
      <c r="H228" s="2" t="n"/>
      <c r="I228" s="2" t="n"/>
      <c r="J228" s="2" t="n"/>
      <c r="K228" s="32" t="n"/>
      <c r="L228" s="4">
        <f>IF(OR(K228="",B228=""),"",IFERROR(DATEDIF(K228,B228,"m"),""))</f>
        <v/>
      </c>
      <c r="M228" s="33" t="n"/>
      <c r="N228" s="34" t="n"/>
      <c r="O228" s="35">
        <f>IF(OR(M228="",N228=""),"",M228*N228)</f>
        <v/>
      </c>
      <c r="P228" s="36">
        <f>IF(C228="","",IFERROR(VLOOKUP(C228,'Reference Data &amp; Instructions'!$A$2:$C$8,3,FALSE),""))</f>
        <v/>
      </c>
      <c r="Q228" s="35">
        <f>IF(OR(O228="",P228=""),"",O228*P228)</f>
        <v/>
      </c>
      <c r="R228" s="37" t="n"/>
      <c r="S228" s="35">
        <f>IF(OR(Q228="",R228=""),"",Q228*R228)</f>
        <v/>
      </c>
      <c r="T228" s="35">
        <f>IF(OR(O228="",Q228="",S228=""),"",O228-Q228-S228)</f>
        <v/>
      </c>
      <c r="U228" s="2" t="n"/>
      <c r="V228" s="5" t="n"/>
    </row>
    <row r="229">
      <c r="A229" s="2" t="n"/>
      <c r="B229" s="32" t="n"/>
      <c r="C229" s="2" t="n"/>
      <c r="D229" s="4">
        <f>IF(C229="","",IFERROR(VLOOKUP(C229,'Reference Data &amp; Instructions'!$A$2:$C$8,2,FALSE),""))</f>
        <v/>
      </c>
      <c r="E229" s="5" t="n"/>
      <c r="F229" s="5" t="n"/>
      <c r="G229" s="2" t="n"/>
      <c r="H229" s="2" t="n"/>
      <c r="I229" s="2" t="n"/>
      <c r="J229" s="2" t="n"/>
      <c r="K229" s="32" t="n"/>
      <c r="L229" s="4">
        <f>IF(OR(K229="",B229=""),"",IFERROR(DATEDIF(K229,B229,"m"),""))</f>
        <v/>
      </c>
      <c r="M229" s="33" t="n"/>
      <c r="N229" s="34" t="n"/>
      <c r="O229" s="35">
        <f>IF(OR(M229="",N229=""),"",M229*N229)</f>
        <v/>
      </c>
      <c r="P229" s="36">
        <f>IF(C229="","",IFERROR(VLOOKUP(C229,'Reference Data &amp; Instructions'!$A$2:$C$8,3,FALSE),""))</f>
        <v/>
      </c>
      <c r="Q229" s="35">
        <f>IF(OR(O229="",P229=""),"",O229*P229)</f>
        <v/>
      </c>
      <c r="R229" s="37" t="n"/>
      <c r="S229" s="35">
        <f>IF(OR(Q229="",R229=""),"",Q229*R229)</f>
        <v/>
      </c>
      <c r="T229" s="35">
        <f>IF(OR(O229="",Q229="",S229=""),"",O229-Q229-S229)</f>
        <v/>
      </c>
      <c r="U229" s="2" t="n"/>
      <c r="V229" s="5" t="n"/>
    </row>
    <row r="230">
      <c r="A230" s="2" t="n"/>
      <c r="B230" s="32" t="n"/>
      <c r="C230" s="2" t="n"/>
      <c r="D230" s="4">
        <f>IF(C230="","",IFERROR(VLOOKUP(C230,'Reference Data &amp; Instructions'!$A$2:$C$8,2,FALSE),""))</f>
        <v/>
      </c>
      <c r="E230" s="5" t="n"/>
      <c r="F230" s="5" t="n"/>
      <c r="G230" s="2" t="n"/>
      <c r="H230" s="2" t="n"/>
      <c r="I230" s="2" t="n"/>
      <c r="J230" s="2" t="n"/>
      <c r="K230" s="32" t="n"/>
      <c r="L230" s="4">
        <f>IF(OR(K230="",B230=""),"",IFERROR(DATEDIF(K230,B230,"m"),""))</f>
        <v/>
      </c>
      <c r="M230" s="33" t="n"/>
      <c r="N230" s="34" t="n"/>
      <c r="O230" s="35">
        <f>IF(OR(M230="",N230=""),"",M230*N230)</f>
        <v/>
      </c>
      <c r="P230" s="36">
        <f>IF(C230="","",IFERROR(VLOOKUP(C230,'Reference Data &amp; Instructions'!$A$2:$C$8,3,FALSE),""))</f>
        <v/>
      </c>
      <c r="Q230" s="35">
        <f>IF(OR(O230="",P230=""),"",O230*P230)</f>
        <v/>
      </c>
      <c r="R230" s="37" t="n"/>
      <c r="S230" s="35">
        <f>IF(OR(Q230="",R230=""),"",Q230*R230)</f>
        <v/>
      </c>
      <c r="T230" s="35">
        <f>IF(OR(O230="",Q230="",S230=""),"",O230-Q230-S230)</f>
        <v/>
      </c>
      <c r="U230" s="2" t="n"/>
      <c r="V230" s="5" t="n"/>
    </row>
    <row r="231">
      <c r="A231" s="2" t="n"/>
      <c r="B231" s="32" t="n"/>
      <c r="C231" s="2" t="n"/>
      <c r="D231" s="4">
        <f>IF(C231="","",IFERROR(VLOOKUP(C231,'Reference Data &amp; Instructions'!$A$2:$C$8,2,FALSE),""))</f>
        <v/>
      </c>
      <c r="E231" s="5" t="n"/>
      <c r="F231" s="5" t="n"/>
      <c r="G231" s="2" t="n"/>
      <c r="H231" s="2" t="n"/>
      <c r="I231" s="2" t="n"/>
      <c r="J231" s="2" t="n"/>
      <c r="K231" s="32" t="n"/>
      <c r="L231" s="4">
        <f>IF(OR(K231="",B231=""),"",IFERROR(DATEDIF(K231,B231,"m"),""))</f>
        <v/>
      </c>
      <c r="M231" s="33" t="n"/>
      <c r="N231" s="34" t="n"/>
      <c r="O231" s="35">
        <f>IF(OR(M231="",N231=""),"",M231*N231)</f>
        <v/>
      </c>
      <c r="P231" s="36">
        <f>IF(C231="","",IFERROR(VLOOKUP(C231,'Reference Data &amp; Instructions'!$A$2:$C$8,3,FALSE),""))</f>
        <v/>
      </c>
      <c r="Q231" s="35">
        <f>IF(OR(O231="",P231=""),"",O231*P231)</f>
        <v/>
      </c>
      <c r="R231" s="37" t="n"/>
      <c r="S231" s="35">
        <f>IF(OR(Q231="",R231=""),"",Q231*R231)</f>
        <v/>
      </c>
      <c r="T231" s="35">
        <f>IF(OR(O231="",Q231="",S231=""),"",O231-Q231-S231)</f>
        <v/>
      </c>
      <c r="U231" s="2" t="n"/>
      <c r="V231" s="5" t="n"/>
    </row>
    <row r="232">
      <c r="A232" s="2" t="n"/>
      <c r="B232" s="32" t="n"/>
      <c r="C232" s="2" t="n"/>
      <c r="D232" s="4">
        <f>IF(C232="","",IFERROR(VLOOKUP(C232,'Reference Data &amp; Instructions'!$A$2:$C$8,2,FALSE),""))</f>
        <v/>
      </c>
      <c r="E232" s="5" t="n"/>
      <c r="F232" s="5" t="n"/>
      <c r="G232" s="2" t="n"/>
      <c r="H232" s="2" t="n"/>
      <c r="I232" s="2" t="n"/>
      <c r="J232" s="2" t="n"/>
      <c r="K232" s="32" t="n"/>
      <c r="L232" s="4">
        <f>IF(OR(K232="",B232=""),"",IFERROR(DATEDIF(K232,B232,"m"),""))</f>
        <v/>
      </c>
      <c r="M232" s="33" t="n"/>
      <c r="N232" s="34" t="n"/>
      <c r="O232" s="35">
        <f>IF(OR(M232="",N232=""),"",M232*N232)</f>
        <v/>
      </c>
      <c r="P232" s="36">
        <f>IF(C232="","",IFERROR(VLOOKUP(C232,'Reference Data &amp; Instructions'!$A$2:$C$8,3,FALSE),""))</f>
        <v/>
      </c>
      <c r="Q232" s="35">
        <f>IF(OR(O232="",P232=""),"",O232*P232)</f>
        <v/>
      </c>
      <c r="R232" s="37" t="n"/>
      <c r="S232" s="35">
        <f>IF(OR(Q232="",R232=""),"",Q232*R232)</f>
        <v/>
      </c>
      <c r="T232" s="35">
        <f>IF(OR(O232="",Q232="",S232=""),"",O232-Q232-S232)</f>
        <v/>
      </c>
      <c r="U232" s="2" t="n"/>
      <c r="V232" s="5" t="n"/>
    </row>
    <row r="233">
      <c r="A233" s="2" t="n"/>
      <c r="B233" s="32" t="n"/>
      <c r="C233" s="2" t="n"/>
      <c r="D233" s="4">
        <f>IF(C233="","",IFERROR(VLOOKUP(C233,'Reference Data &amp; Instructions'!$A$2:$C$8,2,FALSE),""))</f>
        <v/>
      </c>
      <c r="E233" s="5" t="n"/>
      <c r="F233" s="5" t="n"/>
      <c r="G233" s="2" t="n"/>
      <c r="H233" s="2" t="n"/>
      <c r="I233" s="2" t="n"/>
      <c r="J233" s="2" t="n"/>
      <c r="K233" s="32" t="n"/>
      <c r="L233" s="4">
        <f>IF(OR(K233="",B233=""),"",IFERROR(DATEDIF(K233,B233,"m"),""))</f>
        <v/>
      </c>
      <c r="M233" s="33" t="n"/>
      <c r="N233" s="34" t="n"/>
      <c r="O233" s="35">
        <f>IF(OR(M233="",N233=""),"",M233*N233)</f>
        <v/>
      </c>
      <c r="P233" s="36">
        <f>IF(C233="","",IFERROR(VLOOKUP(C233,'Reference Data &amp; Instructions'!$A$2:$C$8,3,FALSE),""))</f>
        <v/>
      </c>
      <c r="Q233" s="35">
        <f>IF(OR(O233="",P233=""),"",O233*P233)</f>
        <v/>
      </c>
      <c r="R233" s="37" t="n"/>
      <c r="S233" s="35">
        <f>IF(OR(Q233="",R233=""),"",Q233*R233)</f>
        <v/>
      </c>
      <c r="T233" s="35">
        <f>IF(OR(O233="",Q233="",S233=""),"",O233-Q233-S233)</f>
        <v/>
      </c>
      <c r="U233" s="2" t="n"/>
      <c r="V233" s="5" t="n"/>
    </row>
    <row r="234">
      <c r="A234" s="2" t="n"/>
      <c r="B234" s="32" t="n"/>
      <c r="C234" s="2" t="n"/>
      <c r="D234" s="4">
        <f>IF(C234="","",IFERROR(VLOOKUP(C234,'Reference Data &amp; Instructions'!$A$2:$C$8,2,FALSE),""))</f>
        <v/>
      </c>
      <c r="E234" s="5" t="n"/>
      <c r="F234" s="5" t="n"/>
      <c r="G234" s="2" t="n"/>
      <c r="H234" s="2" t="n"/>
      <c r="I234" s="2" t="n"/>
      <c r="J234" s="2" t="n"/>
      <c r="K234" s="32" t="n"/>
      <c r="L234" s="4">
        <f>IF(OR(K234="",B234=""),"",IFERROR(DATEDIF(K234,B234,"m"),""))</f>
        <v/>
      </c>
      <c r="M234" s="33" t="n"/>
      <c r="N234" s="34" t="n"/>
      <c r="O234" s="35">
        <f>IF(OR(M234="",N234=""),"",M234*N234)</f>
        <v/>
      </c>
      <c r="P234" s="36">
        <f>IF(C234="","",IFERROR(VLOOKUP(C234,'Reference Data &amp; Instructions'!$A$2:$C$8,3,FALSE),""))</f>
        <v/>
      </c>
      <c r="Q234" s="35">
        <f>IF(OR(O234="",P234=""),"",O234*P234)</f>
        <v/>
      </c>
      <c r="R234" s="37" t="n"/>
      <c r="S234" s="35">
        <f>IF(OR(Q234="",R234=""),"",Q234*R234)</f>
        <v/>
      </c>
      <c r="T234" s="35">
        <f>IF(OR(O234="",Q234="",S234=""),"",O234-Q234-S234)</f>
        <v/>
      </c>
      <c r="U234" s="2" t="n"/>
      <c r="V234" s="5" t="n"/>
    </row>
    <row r="235">
      <c r="A235" s="2" t="n"/>
      <c r="B235" s="32" t="n"/>
      <c r="C235" s="2" t="n"/>
      <c r="D235" s="4">
        <f>IF(C235="","",IFERROR(VLOOKUP(C235,'Reference Data &amp; Instructions'!$A$2:$C$8,2,FALSE),""))</f>
        <v/>
      </c>
      <c r="E235" s="5" t="n"/>
      <c r="F235" s="5" t="n"/>
      <c r="G235" s="2" t="n"/>
      <c r="H235" s="2" t="n"/>
      <c r="I235" s="2" t="n"/>
      <c r="J235" s="2" t="n"/>
      <c r="K235" s="32" t="n"/>
      <c r="L235" s="4">
        <f>IF(OR(K235="",B235=""),"",IFERROR(DATEDIF(K235,B235,"m"),""))</f>
        <v/>
      </c>
      <c r="M235" s="33" t="n"/>
      <c r="N235" s="34" t="n"/>
      <c r="O235" s="35">
        <f>IF(OR(M235="",N235=""),"",M235*N235)</f>
        <v/>
      </c>
      <c r="P235" s="36">
        <f>IF(C235="","",IFERROR(VLOOKUP(C235,'Reference Data &amp; Instructions'!$A$2:$C$8,3,FALSE),""))</f>
        <v/>
      </c>
      <c r="Q235" s="35">
        <f>IF(OR(O235="",P235=""),"",O235*P235)</f>
        <v/>
      </c>
      <c r="R235" s="37" t="n"/>
      <c r="S235" s="35">
        <f>IF(OR(Q235="",R235=""),"",Q235*R235)</f>
        <v/>
      </c>
      <c r="T235" s="35">
        <f>IF(OR(O235="",Q235="",S235=""),"",O235-Q235-S235)</f>
        <v/>
      </c>
      <c r="U235" s="2" t="n"/>
      <c r="V235" s="5" t="n"/>
    </row>
    <row r="236">
      <c r="A236" s="2" t="n"/>
      <c r="B236" s="32" t="n"/>
      <c r="C236" s="2" t="n"/>
      <c r="D236" s="4">
        <f>IF(C236="","",IFERROR(VLOOKUP(C236,'Reference Data &amp; Instructions'!$A$2:$C$8,2,FALSE),""))</f>
        <v/>
      </c>
      <c r="E236" s="5" t="n"/>
      <c r="F236" s="5" t="n"/>
      <c r="G236" s="2" t="n"/>
      <c r="H236" s="2" t="n"/>
      <c r="I236" s="2" t="n"/>
      <c r="J236" s="2" t="n"/>
      <c r="K236" s="32" t="n"/>
      <c r="L236" s="4">
        <f>IF(OR(K236="",B236=""),"",IFERROR(DATEDIF(K236,B236,"m"),""))</f>
        <v/>
      </c>
      <c r="M236" s="33" t="n"/>
      <c r="N236" s="34" t="n"/>
      <c r="O236" s="35">
        <f>IF(OR(M236="",N236=""),"",M236*N236)</f>
        <v/>
      </c>
      <c r="P236" s="36">
        <f>IF(C236="","",IFERROR(VLOOKUP(C236,'Reference Data &amp; Instructions'!$A$2:$C$8,3,FALSE),""))</f>
        <v/>
      </c>
      <c r="Q236" s="35">
        <f>IF(OR(O236="",P236=""),"",O236*P236)</f>
        <v/>
      </c>
      <c r="R236" s="37" t="n"/>
      <c r="S236" s="35">
        <f>IF(OR(Q236="",R236=""),"",Q236*R236)</f>
        <v/>
      </c>
      <c r="T236" s="35">
        <f>IF(OR(O236="",Q236="",S236=""),"",O236-Q236-S236)</f>
        <v/>
      </c>
      <c r="U236" s="2" t="n"/>
      <c r="V236" s="5" t="n"/>
    </row>
    <row r="237">
      <c r="A237" s="2" t="n"/>
      <c r="B237" s="32" t="n"/>
      <c r="C237" s="2" t="n"/>
      <c r="D237" s="4">
        <f>IF(C237="","",IFERROR(VLOOKUP(C237,'Reference Data &amp; Instructions'!$A$2:$C$8,2,FALSE),""))</f>
        <v/>
      </c>
      <c r="E237" s="5" t="n"/>
      <c r="F237" s="5" t="n"/>
      <c r="G237" s="2" t="n"/>
      <c r="H237" s="2" t="n"/>
      <c r="I237" s="2" t="n"/>
      <c r="J237" s="2" t="n"/>
      <c r="K237" s="32" t="n"/>
      <c r="L237" s="4">
        <f>IF(OR(K237="",B237=""),"",IFERROR(DATEDIF(K237,B237,"m"),""))</f>
        <v/>
      </c>
      <c r="M237" s="33" t="n"/>
      <c r="N237" s="34" t="n"/>
      <c r="O237" s="35">
        <f>IF(OR(M237="",N237=""),"",M237*N237)</f>
        <v/>
      </c>
      <c r="P237" s="36">
        <f>IF(C237="","",IFERROR(VLOOKUP(C237,'Reference Data &amp; Instructions'!$A$2:$C$8,3,FALSE),""))</f>
        <v/>
      </c>
      <c r="Q237" s="35">
        <f>IF(OR(O237="",P237=""),"",O237*P237)</f>
        <v/>
      </c>
      <c r="R237" s="37" t="n"/>
      <c r="S237" s="35">
        <f>IF(OR(Q237="",R237=""),"",Q237*R237)</f>
        <v/>
      </c>
      <c r="T237" s="35">
        <f>IF(OR(O237="",Q237="",S237=""),"",O237-Q237-S237)</f>
        <v/>
      </c>
      <c r="U237" s="2" t="n"/>
      <c r="V237" s="5" t="n"/>
    </row>
    <row r="238">
      <c r="A238" s="2" t="n"/>
      <c r="B238" s="32" t="n"/>
      <c r="C238" s="2" t="n"/>
      <c r="D238" s="4">
        <f>IF(C238="","",IFERROR(VLOOKUP(C238,'Reference Data &amp; Instructions'!$A$2:$C$8,2,FALSE),""))</f>
        <v/>
      </c>
      <c r="E238" s="5" t="n"/>
      <c r="F238" s="5" t="n"/>
      <c r="G238" s="2" t="n"/>
      <c r="H238" s="2" t="n"/>
      <c r="I238" s="2" t="n"/>
      <c r="J238" s="2" t="n"/>
      <c r="K238" s="32" t="n"/>
      <c r="L238" s="4">
        <f>IF(OR(K238="",B238=""),"",IFERROR(DATEDIF(K238,B238,"m"),""))</f>
        <v/>
      </c>
      <c r="M238" s="33" t="n"/>
      <c r="N238" s="34" t="n"/>
      <c r="O238" s="35">
        <f>IF(OR(M238="",N238=""),"",M238*N238)</f>
        <v/>
      </c>
      <c r="P238" s="36">
        <f>IF(C238="","",IFERROR(VLOOKUP(C238,'Reference Data &amp; Instructions'!$A$2:$C$8,3,FALSE),""))</f>
        <v/>
      </c>
      <c r="Q238" s="35">
        <f>IF(OR(O238="",P238=""),"",O238*P238)</f>
        <v/>
      </c>
      <c r="R238" s="37" t="n"/>
      <c r="S238" s="35">
        <f>IF(OR(Q238="",R238=""),"",Q238*R238)</f>
        <v/>
      </c>
      <c r="T238" s="35">
        <f>IF(OR(O238="",Q238="",S238=""),"",O238-Q238-S238)</f>
        <v/>
      </c>
      <c r="U238" s="2" t="n"/>
      <c r="V238" s="5" t="n"/>
    </row>
    <row r="239">
      <c r="A239" s="2" t="n"/>
      <c r="B239" s="32" t="n"/>
      <c r="C239" s="2" t="n"/>
      <c r="D239" s="4">
        <f>IF(C239="","",IFERROR(VLOOKUP(C239,'Reference Data &amp; Instructions'!$A$2:$C$8,2,FALSE),""))</f>
        <v/>
      </c>
      <c r="E239" s="5" t="n"/>
      <c r="F239" s="5" t="n"/>
      <c r="G239" s="2" t="n"/>
      <c r="H239" s="2" t="n"/>
      <c r="I239" s="2" t="n"/>
      <c r="J239" s="2" t="n"/>
      <c r="K239" s="32" t="n"/>
      <c r="L239" s="4">
        <f>IF(OR(K239="",B239=""),"",IFERROR(DATEDIF(K239,B239,"m"),""))</f>
        <v/>
      </c>
      <c r="M239" s="33" t="n"/>
      <c r="N239" s="34" t="n"/>
      <c r="O239" s="35">
        <f>IF(OR(M239="",N239=""),"",M239*N239)</f>
        <v/>
      </c>
      <c r="P239" s="36">
        <f>IF(C239="","",IFERROR(VLOOKUP(C239,'Reference Data &amp; Instructions'!$A$2:$C$8,3,FALSE),""))</f>
        <v/>
      </c>
      <c r="Q239" s="35">
        <f>IF(OR(O239="",P239=""),"",O239*P239)</f>
        <v/>
      </c>
      <c r="R239" s="37" t="n"/>
      <c r="S239" s="35">
        <f>IF(OR(Q239="",R239=""),"",Q239*R239)</f>
        <v/>
      </c>
      <c r="T239" s="35">
        <f>IF(OR(O239="",Q239="",S239=""),"",O239-Q239-S239)</f>
        <v/>
      </c>
      <c r="U239" s="2" t="n"/>
      <c r="V239" s="5" t="n"/>
    </row>
    <row r="240">
      <c r="A240" s="2" t="n"/>
      <c r="B240" s="32" t="n"/>
      <c r="C240" s="2" t="n"/>
      <c r="D240" s="4">
        <f>IF(C240="","",IFERROR(VLOOKUP(C240,'Reference Data &amp; Instructions'!$A$2:$C$8,2,FALSE),""))</f>
        <v/>
      </c>
      <c r="E240" s="5" t="n"/>
      <c r="F240" s="5" t="n"/>
      <c r="G240" s="2" t="n"/>
      <c r="H240" s="2" t="n"/>
      <c r="I240" s="2" t="n"/>
      <c r="J240" s="2" t="n"/>
      <c r="K240" s="32" t="n"/>
      <c r="L240" s="4">
        <f>IF(OR(K240="",B240=""),"",IFERROR(DATEDIF(K240,B240,"m"),""))</f>
        <v/>
      </c>
      <c r="M240" s="33" t="n"/>
      <c r="N240" s="34" t="n"/>
      <c r="O240" s="35">
        <f>IF(OR(M240="",N240=""),"",M240*N240)</f>
        <v/>
      </c>
      <c r="P240" s="36">
        <f>IF(C240="","",IFERROR(VLOOKUP(C240,'Reference Data &amp; Instructions'!$A$2:$C$8,3,FALSE),""))</f>
        <v/>
      </c>
      <c r="Q240" s="35">
        <f>IF(OR(O240="",P240=""),"",O240*P240)</f>
        <v/>
      </c>
      <c r="R240" s="37" t="n"/>
      <c r="S240" s="35">
        <f>IF(OR(Q240="",R240=""),"",Q240*R240)</f>
        <v/>
      </c>
      <c r="T240" s="35">
        <f>IF(OR(O240="",Q240="",S240=""),"",O240-Q240-S240)</f>
        <v/>
      </c>
      <c r="U240" s="2" t="n"/>
      <c r="V240" s="5" t="n"/>
    </row>
    <row r="241">
      <c r="A241" s="2" t="n"/>
      <c r="B241" s="32" t="n"/>
      <c r="C241" s="2" t="n"/>
      <c r="D241" s="4">
        <f>IF(C241="","",IFERROR(VLOOKUP(C241,'Reference Data &amp; Instructions'!$A$2:$C$8,2,FALSE),""))</f>
        <v/>
      </c>
      <c r="E241" s="5" t="n"/>
      <c r="F241" s="5" t="n"/>
      <c r="G241" s="2" t="n"/>
      <c r="H241" s="2" t="n"/>
      <c r="I241" s="2" t="n"/>
      <c r="J241" s="2" t="n"/>
      <c r="K241" s="32" t="n"/>
      <c r="L241" s="4">
        <f>IF(OR(K241="",B241=""),"",IFERROR(DATEDIF(K241,B241,"m"),""))</f>
        <v/>
      </c>
      <c r="M241" s="33" t="n"/>
      <c r="N241" s="34" t="n"/>
      <c r="O241" s="35">
        <f>IF(OR(M241="",N241=""),"",M241*N241)</f>
        <v/>
      </c>
      <c r="P241" s="36">
        <f>IF(C241="","",IFERROR(VLOOKUP(C241,'Reference Data &amp; Instructions'!$A$2:$C$8,3,FALSE),""))</f>
        <v/>
      </c>
      <c r="Q241" s="35">
        <f>IF(OR(O241="",P241=""),"",O241*P241)</f>
        <v/>
      </c>
      <c r="R241" s="37" t="n"/>
      <c r="S241" s="35">
        <f>IF(OR(Q241="",R241=""),"",Q241*R241)</f>
        <v/>
      </c>
      <c r="T241" s="35">
        <f>IF(OR(O241="",Q241="",S241=""),"",O241-Q241-S241)</f>
        <v/>
      </c>
      <c r="U241" s="2" t="n"/>
      <c r="V241" s="5" t="n"/>
    </row>
    <row r="242">
      <c r="A242" s="2" t="n"/>
      <c r="B242" s="32" t="n"/>
      <c r="C242" s="2" t="n"/>
      <c r="D242" s="4">
        <f>IF(C242="","",IFERROR(VLOOKUP(C242,'Reference Data &amp; Instructions'!$A$2:$C$8,2,FALSE),""))</f>
        <v/>
      </c>
      <c r="E242" s="5" t="n"/>
      <c r="F242" s="5" t="n"/>
      <c r="G242" s="2" t="n"/>
      <c r="H242" s="2" t="n"/>
      <c r="I242" s="2" t="n"/>
      <c r="J242" s="2" t="n"/>
      <c r="K242" s="32" t="n"/>
      <c r="L242" s="4">
        <f>IF(OR(K242="",B242=""),"",IFERROR(DATEDIF(K242,B242,"m"),""))</f>
        <v/>
      </c>
      <c r="M242" s="33" t="n"/>
      <c r="N242" s="34" t="n"/>
      <c r="O242" s="35">
        <f>IF(OR(M242="",N242=""),"",M242*N242)</f>
        <v/>
      </c>
      <c r="P242" s="36">
        <f>IF(C242="","",IFERROR(VLOOKUP(C242,'Reference Data &amp; Instructions'!$A$2:$C$8,3,FALSE),""))</f>
        <v/>
      </c>
      <c r="Q242" s="35">
        <f>IF(OR(O242="",P242=""),"",O242*P242)</f>
        <v/>
      </c>
      <c r="R242" s="37" t="n"/>
      <c r="S242" s="35">
        <f>IF(OR(Q242="",R242=""),"",Q242*R242)</f>
        <v/>
      </c>
      <c r="T242" s="35">
        <f>IF(OR(O242="",Q242="",S242=""),"",O242-Q242-S242)</f>
        <v/>
      </c>
      <c r="U242" s="2" t="n"/>
      <c r="V242" s="5" t="n"/>
    </row>
    <row r="243">
      <c r="A243" s="2" t="n"/>
      <c r="B243" s="32" t="n"/>
      <c r="C243" s="2" t="n"/>
      <c r="D243" s="4">
        <f>IF(C243="","",IFERROR(VLOOKUP(C243,'Reference Data &amp; Instructions'!$A$2:$C$8,2,FALSE),""))</f>
        <v/>
      </c>
      <c r="E243" s="5" t="n"/>
      <c r="F243" s="5" t="n"/>
      <c r="G243" s="2" t="n"/>
      <c r="H243" s="2" t="n"/>
      <c r="I243" s="2" t="n"/>
      <c r="J243" s="2" t="n"/>
      <c r="K243" s="32" t="n"/>
      <c r="L243" s="4">
        <f>IF(OR(K243="",B243=""),"",IFERROR(DATEDIF(K243,B243,"m"),""))</f>
        <v/>
      </c>
      <c r="M243" s="33" t="n"/>
      <c r="N243" s="34" t="n"/>
      <c r="O243" s="35">
        <f>IF(OR(M243="",N243=""),"",M243*N243)</f>
        <v/>
      </c>
      <c r="P243" s="36">
        <f>IF(C243="","",IFERROR(VLOOKUP(C243,'Reference Data &amp; Instructions'!$A$2:$C$8,3,FALSE),""))</f>
        <v/>
      </c>
      <c r="Q243" s="35">
        <f>IF(OR(O243="",P243=""),"",O243*P243)</f>
        <v/>
      </c>
      <c r="R243" s="37" t="n"/>
      <c r="S243" s="35">
        <f>IF(OR(Q243="",R243=""),"",Q243*R243)</f>
        <v/>
      </c>
      <c r="T243" s="35">
        <f>IF(OR(O243="",Q243="",S243=""),"",O243-Q243-S243)</f>
        <v/>
      </c>
      <c r="U243" s="2" t="n"/>
      <c r="V243" s="5" t="n"/>
    </row>
    <row r="244">
      <c r="A244" s="2" t="n"/>
      <c r="B244" s="32" t="n"/>
      <c r="C244" s="2" t="n"/>
      <c r="D244" s="4">
        <f>IF(C244="","",IFERROR(VLOOKUP(C244,'Reference Data &amp; Instructions'!$A$2:$C$8,2,FALSE),""))</f>
        <v/>
      </c>
      <c r="E244" s="5" t="n"/>
      <c r="F244" s="5" t="n"/>
      <c r="G244" s="2" t="n"/>
      <c r="H244" s="2" t="n"/>
      <c r="I244" s="2" t="n"/>
      <c r="J244" s="2" t="n"/>
      <c r="K244" s="32" t="n"/>
      <c r="L244" s="4">
        <f>IF(OR(K244="",B244=""),"",IFERROR(DATEDIF(K244,B244,"m"),""))</f>
        <v/>
      </c>
      <c r="M244" s="33" t="n"/>
      <c r="N244" s="34" t="n"/>
      <c r="O244" s="35">
        <f>IF(OR(M244="",N244=""),"",M244*N244)</f>
        <v/>
      </c>
      <c r="P244" s="36">
        <f>IF(C244="","",IFERROR(VLOOKUP(C244,'Reference Data &amp; Instructions'!$A$2:$C$8,3,FALSE),""))</f>
        <v/>
      </c>
      <c r="Q244" s="35">
        <f>IF(OR(O244="",P244=""),"",O244*P244)</f>
        <v/>
      </c>
      <c r="R244" s="37" t="n"/>
      <c r="S244" s="35">
        <f>IF(OR(Q244="",R244=""),"",Q244*R244)</f>
        <v/>
      </c>
      <c r="T244" s="35">
        <f>IF(OR(O244="",Q244="",S244=""),"",O244-Q244-S244)</f>
        <v/>
      </c>
      <c r="U244" s="2" t="n"/>
      <c r="V244" s="5" t="n"/>
    </row>
    <row r="245">
      <c r="A245" s="2" t="n"/>
      <c r="B245" s="32" t="n"/>
      <c r="C245" s="2" t="n"/>
      <c r="D245" s="4">
        <f>IF(C245="","",IFERROR(VLOOKUP(C245,'Reference Data &amp; Instructions'!$A$2:$C$8,2,FALSE),""))</f>
        <v/>
      </c>
      <c r="E245" s="5" t="n"/>
      <c r="F245" s="5" t="n"/>
      <c r="G245" s="2" t="n"/>
      <c r="H245" s="2" t="n"/>
      <c r="I245" s="2" t="n"/>
      <c r="J245" s="2" t="n"/>
      <c r="K245" s="32" t="n"/>
      <c r="L245" s="4">
        <f>IF(OR(K245="",B245=""),"",IFERROR(DATEDIF(K245,B245,"m"),""))</f>
        <v/>
      </c>
      <c r="M245" s="33" t="n"/>
      <c r="N245" s="34" t="n"/>
      <c r="O245" s="35">
        <f>IF(OR(M245="",N245=""),"",M245*N245)</f>
        <v/>
      </c>
      <c r="P245" s="36">
        <f>IF(C245="","",IFERROR(VLOOKUP(C245,'Reference Data &amp; Instructions'!$A$2:$C$8,3,FALSE),""))</f>
        <v/>
      </c>
      <c r="Q245" s="35">
        <f>IF(OR(O245="",P245=""),"",O245*P245)</f>
        <v/>
      </c>
      <c r="R245" s="37" t="n"/>
      <c r="S245" s="35">
        <f>IF(OR(Q245="",R245=""),"",Q245*R245)</f>
        <v/>
      </c>
      <c r="T245" s="35">
        <f>IF(OR(O245="",Q245="",S245=""),"",O245-Q245-S245)</f>
        <v/>
      </c>
      <c r="U245" s="2" t="n"/>
      <c r="V245" s="5" t="n"/>
    </row>
    <row r="246">
      <c r="A246" s="2" t="n"/>
      <c r="B246" s="32" t="n"/>
      <c r="C246" s="2" t="n"/>
      <c r="D246" s="4">
        <f>IF(C246="","",IFERROR(VLOOKUP(C246,'Reference Data &amp; Instructions'!$A$2:$C$8,2,FALSE),""))</f>
        <v/>
      </c>
      <c r="E246" s="5" t="n"/>
      <c r="F246" s="5" t="n"/>
      <c r="G246" s="2" t="n"/>
      <c r="H246" s="2" t="n"/>
      <c r="I246" s="2" t="n"/>
      <c r="J246" s="2" t="n"/>
      <c r="K246" s="32" t="n"/>
      <c r="L246" s="4">
        <f>IF(OR(K246="",B246=""),"",IFERROR(DATEDIF(K246,B246,"m"),""))</f>
        <v/>
      </c>
      <c r="M246" s="33" t="n"/>
      <c r="N246" s="34" t="n"/>
      <c r="O246" s="35">
        <f>IF(OR(M246="",N246=""),"",M246*N246)</f>
        <v/>
      </c>
      <c r="P246" s="36">
        <f>IF(C246="","",IFERROR(VLOOKUP(C246,'Reference Data &amp; Instructions'!$A$2:$C$8,3,FALSE),""))</f>
        <v/>
      </c>
      <c r="Q246" s="35">
        <f>IF(OR(O246="",P246=""),"",O246*P246)</f>
        <v/>
      </c>
      <c r="R246" s="37" t="n"/>
      <c r="S246" s="35">
        <f>IF(OR(Q246="",R246=""),"",Q246*R246)</f>
        <v/>
      </c>
      <c r="T246" s="35">
        <f>IF(OR(O246="",Q246="",S246=""),"",O246-Q246-S246)</f>
        <v/>
      </c>
      <c r="U246" s="2" t="n"/>
      <c r="V246" s="5" t="n"/>
    </row>
    <row r="247">
      <c r="A247" s="2" t="n"/>
      <c r="B247" s="32" t="n"/>
      <c r="C247" s="2" t="n"/>
      <c r="D247" s="4">
        <f>IF(C247="","",IFERROR(VLOOKUP(C247,'Reference Data &amp; Instructions'!$A$2:$C$8,2,FALSE),""))</f>
        <v/>
      </c>
      <c r="E247" s="5" t="n"/>
      <c r="F247" s="5" t="n"/>
      <c r="G247" s="2" t="n"/>
      <c r="H247" s="2" t="n"/>
      <c r="I247" s="2" t="n"/>
      <c r="J247" s="2" t="n"/>
      <c r="K247" s="32" t="n"/>
      <c r="L247" s="4">
        <f>IF(OR(K247="",B247=""),"",IFERROR(DATEDIF(K247,B247,"m"),""))</f>
        <v/>
      </c>
      <c r="M247" s="33" t="n"/>
      <c r="N247" s="34" t="n"/>
      <c r="O247" s="35">
        <f>IF(OR(M247="",N247=""),"",M247*N247)</f>
        <v/>
      </c>
      <c r="P247" s="36">
        <f>IF(C247="","",IFERROR(VLOOKUP(C247,'Reference Data &amp; Instructions'!$A$2:$C$8,3,FALSE),""))</f>
        <v/>
      </c>
      <c r="Q247" s="35">
        <f>IF(OR(O247="",P247=""),"",O247*P247)</f>
        <v/>
      </c>
      <c r="R247" s="37" t="n"/>
      <c r="S247" s="35">
        <f>IF(OR(Q247="",R247=""),"",Q247*R247)</f>
        <v/>
      </c>
      <c r="T247" s="35">
        <f>IF(OR(O247="",Q247="",S247=""),"",O247-Q247-S247)</f>
        <v/>
      </c>
      <c r="U247" s="2" t="n"/>
      <c r="V247" s="5" t="n"/>
    </row>
    <row r="248">
      <c r="A248" s="2" t="n"/>
      <c r="B248" s="32" t="n"/>
      <c r="C248" s="2" t="n"/>
      <c r="D248" s="4">
        <f>IF(C248="","",IFERROR(VLOOKUP(C248,'Reference Data &amp; Instructions'!$A$2:$C$8,2,FALSE),""))</f>
        <v/>
      </c>
      <c r="E248" s="5" t="n"/>
      <c r="F248" s="5" t="n"/>
      <c r="G248" s="2" t="n"/>
      <c r="H248" s="2" t="n"/>
      <c r="I248" s="2" t="n"/>
      <c r="J248" s="2" t="n"/>
      <c r="K248" s="32" t="n"/>
      <c r="L248" s="4">
        <f>IF(OR(K248="",B248=""),"",IFERROR(DATEDIF(K248,B248,"m"),""))</f>
        <v/>
      </c>
      <c r="M248" s="33" t="n"/>
      <c r="N248" s="34" t="n"/>
      <c r="O248" s="35">
        <f>IF(OR(M248="",N248=""),"",M248*N248)</f>
        <v/>
      </c>
      <c r="P248" s="36">
        <f>IF(C248="","",IFERROR(VLOOKUP(C248,'Reference Data &amp; Instructions'!$A$2:$C$8,3,FALSE),""))</f>
        <v/>
      </c>
      <c r="Q248" s="35">
        <f>IF(OR(O248="",P248=""),"",O248*P248)</f>
        <v/>
      </c>
      <c r="R248" s="37" t="n"/>
      <c r="S248" s="35">
        <f>IF(OR(Q248="",R248=""),"",Q248*R248)</f>
        <v/>
      </c>
      <c r="T248" s="35">
        <f>IF(OR(O248="",Q248="",S248=""),"",O248-Q248-S248)</f>
        <v/>
      </c>
      <c r="U248" s="2" t="n"/>
      <c r="V248" s="5" t="n"/>
    </row>
    <row r="249">
      <c r="A249" s="2" t="n"/>
      <c r="B249" s="32" t="n"/>
      <c r="C249" s="2" t="n"/>
      <c r="D249" s="4">
        <f>IF(C249="","",IFERROR(VLOOKUP(C249,'Reference Data &amp; Instructions'!$A$2:$C$8,2,FALSE),""))</f>
        <v/>
      </c>
      <c r="E249" s="5" t="n"/>
      <c r="F249" s="5" t="n"/>
      <c r="G249" s="2" t="n"/>
      <c r="H249" s="2" t="n"/>
      <c r="I249" s="2" t="n"/>
      <c r="J249" s="2" t="n"/>
      <c r="K249" s="32" t="n"/>
      <c r="L249" s="4">
        <f>IF(OR(K249="",B249=""),"",IFERROR(DATEDIF(K249,B249,"m"),""))</f>
        <v/>
      </c>
      <c r="M249" s="33" t="n"/>
      <c r="N249" s="34" t="n"/>
      <c r="O249" s="35">
        <f>IF(OR(M249="",N249=""),"",M249*N249)</f>
        <v/>
      </c>
      <c r="P249" s="36">
        <f>IF(C249="","",IFERROR(VLOOKUP(C249,'Reference Data &amp; Instructions'!$A$2:$C$8,3,FALSE),""))</f>
        <v/>
      </c>
      <c r="Q249" s="35">
        <f>IF(OR(O249="",P249=""),"",O249*P249)</f>
        <v/>
      </c>
      <c r="R249" s="37" t="n"/>
      <c r="S249" s="35">
        <f>IF(OR(Q249="",R249=""),"",Q249*R249)</f>
        <v/>
      </c>
      <c r="T249" s="35">
        <f>IF(OR(O249="",Q249="",S249=""),"",O249-Q249-S249)</f>
        <v/>
      </c>
      <c r="U249" s="2" t="n"/>
      <c r="V249" s="5" t="n"/>
    </row>
    <row r="250">
      <c r="A250" s="2" t="n"/>
      <c r="B250" s="32" t="n"/>
      <c r="C250" s="2" t="n"/>
      <c r="D250" s="4">
        <f>IF(C250="","",IFERROR(VLOOKUP(C250,'Reference Data &amp; Instructions'!$A$2:$C$8,2,FALSE),""))</f>
        <v/>
      </c>
      <c r="E250" s="5" t="n"/>
      <c r="F250" s="5" t="n"/>
      <c r="G250" s="2" t="n"/>
      <c r="H250" s="2" t="n"/>
      <c r="I250" s="2" t="n"/>
      <c r="J250" s="2" t="n"/>
      <c r="K250" s="32" t="n"/>
      <c r="L250" s="4">
        <f>IF(OR(K250="",B250=""),"",IFERROR(DATEDIF(K250,B250,"m"),""))</f>
        <v/>
      </c>
      <c r="M250" s="33" t="n"/>
      <c r="N250" s="34" t="n"/>
      <c r="O250" s="35">
        <f>IF(OR(M250="",N250=""),"",M250*N250)</f>
        <v/>
      </c>
      <c r="P250" s="36">
        <f>IF(C250="","",IFERROR(VLOOKUP(C250,'Reference Data &amp; Instructions'!$A$2:$C$8,3,FALSE),""))</f>
        <v/>
      </c>
      <c r="Q250" s="35">
        <f>IF(OR(O250="",P250=""),"",O250*P250)</f>
        <v/>
      </c>
      <c r="R250" s="37" t="n"/>
      <c r="S250" s="35">
        <f>IF(OR(Q250="",R250=""),"",Q250*R250)</f>
        <v/>
      </c>
      <c r="T250" s="35">
        <f>IF(OR(O250="",Q250="",S250=""),"",O250-Q250-S250)</f>
        <v/>
      </c>
      <c r="U250" s="2" t="n"/>
      <c r="V250" s="5" t="n"/>
    </row>
    <row r="251">
      <c r="A251" s="2" t="n"/>
      <c r="B251" s="32" t="n"/>
      <c r="C251" s="2" t="n"/>
      <c r="D251" s="4">
        <f>IF(C251="","",IFERROR(VLOOKUP(C251,'Reference Data &amp; Instructions'!$A$2:$C$8,2,FALSE),""))</f>
        <v/>
      </c>
      <c r="E251" s="5" t="n"/>
      <c r="F251" s="5" t="n"/>
      <c r="G251" s="2" t="n"/>
      <c r="H251" s="2" t="n"/>
      <c r="I251" s="2" t="n"/>
      <c r="J251" s="2" t="n"/>
      <c r="K251" s="32" t="n"/>
      <c r="L251" s="4">
        <f>IF(OR(K251="",B251=""),"",IFERROR(DATEDIF(K251,B251,"m"),""))</f>
        <v/>
      </c>
      <c r="M251" s="33" t="n"/>
      <c r="N251" s="34" t="n"/>
      <c r="O251" s="35">
        <f>IF(OR(M251="",N251=""),"",M251*N251)</f>
        <v/>
      </c>
      <c r="P251" s="36">
        <f>IF(C251="","",IFERROR(VLOOKUP(C251,'Reference Data &amp; Instructions'!$A$2:$C$8,3,FALSE),""))</f>
        <v/>
      </c>
      <c r="Q251" s="35">
        <f>IF(OR(O251="",P251=""),"",O251*P251)</f>
        <v/>
      </c>
      <c r="R251" s="37" t="n"/>
      <c r="S251" s="35">
        <f>IF(OR(Q251="",R251=""),"",Q251*R251)</f>
        <v/>
      </c>
      <c r="T251" s="35">
        <f>IF(OR(O251="",Q251="",S251=""),"",O251-Q251-S251)</f>
        <v/>
      </c>
      <c r="U251" s="2" t="n"/>
      <c r="V251" s="5" t="n"/>
    </row>
    <row r="252">
      <c r="A252" s="2" t="n"/>
      <c r="B252" s="32" t="n"/>
      <c r="C252" s="2" t="n"/>
      <c r="D252" s="4">
        <f>IF(C252="","",IFERROR(VLOOKUP(C252,'Reference Data &amp; Instructions'!$A$2:$C$8,2,FALSE),""))</f>
        <v/>
      </c>
      <c r="E252" s="5" t="n"/>
      <c r="F252" s="5" t="n"/>
      <c r="G252" s="2" t="n"/>
      <c r="H252" s="2" t="n"/>
      <c r="I252" s="2" t="n"/>
      <c r="J252" s="2" t="n"/>
      <c r="K252" s="32" t="n"/>
      <c r="L252" s="4">
        <f>IF(OR(K252="",B252=""),"",IFERROR(DATEDIF(K252,B252,"m"),""))</f>
        <v/>
      </c>
      <c r="M252" s="33" t="n"/>
      <c r="N252" s="34" t="n"/>
      <c r="O252" s="35">
        <f>IF(OR(M252="",N252=""),"",M252*N252)</f>
        <v/>
      </c>
      <c r="P252" s="36">
        <f>IF(C252="","",IFERROR(VLOOKUP(C252,'Reference Data &amp; Instructions'!$A$2:$C$8,3,FALSE),""))</f>
        <v/>
      </c>
      <c r="Q252" s="35">
        <f>IF(OR(O252="",P252=""),"",O252*P252)</f>
        <v/>
      </c>
      <c r="R252" s="37" t="n"/>
      <c r="S252" s="35">
        <f>IF(OR(Q252="",R252=""),"",Q252*R252)</f>
        <v/>
      </c>
      <c r="T252" s="35">
        <f>IF(OR(O252="",Q252="",S252=""),"",O252-Q252-S252)</f>
        <v/>
      </c>
      <c r="U252" s="2" t="n"/>
      <c r="V252" s="5" t="n"/>
    </row>
    <row r="253">
      <c r="A253" s="2" t="n"/>
      <c r="B253" s="32" t="n"/>
      <c r="C253" s="2" t="n"/>
      <c r="D253" s="4">
        <f>IF(C253="","",IFERROR(VLOOKUP(C253,'Reference Data &amp; Instructions'!$A$2:$C$8,2,FALSE),""))</f>
        <v/>
      </c>
      <c r="E253" s="5" t="n"/>
      <c r="F253" s="5" t="n"/>
      <c r="G253" s="2" t="n"/>
      <c r="H253" s="2" t="n"/>
      <c r="I253" s="2" t="n"/>
      <c r="J253" s="2" t="n"/>
      <c r="K253" s="32" t="n"/>
      <c r="L253" s="4">
        <f>IF(OR(K253="",B253=""),"",IFERROR(DATEDIF(K253,B253,"m"),""))</f>
        <v/>
      </c>
      <c r="M253" s="33" t="n"/>
      <c r="N253" s="34" t="n"/>
      <c r="O253" s="35">
        <f>IF(OR(M253="",N253=""),"",M253*N253)</f>
        <v/>
      </c>
      <c r="P253" s="36">
        <f>IF(C253="","",IFERROR(VLOOKUP(C253,'Reference Data &amp; Instructions'!$A$2:$C$8,3,FALSE),""))</f>
        <v/>
      </c>
      <c r="Q253" s="35">
        <f>IF(OR(O253="",P253=""),"",O253*P253)</f>
        <v/>
      </c>
      <c r="R253" s="37" t="n"/>
      <c r="S253" s="35">
        <f>IF(OR(Q253="",R253=""),"",Q253*R253)</f>
        <v/>
      </c>
      <c r="T253" s="35">
        <f>IF(OR(O253="",Q253="",S253=""),"",O253-Q253-S253)</f>
        <v/>
      </c>
      <c r="U253" s="2" t="n"/>
      <c r="V253" s="5" t="n"/>
    </row>
    <row r="254">
      <c r="A254" s="2" t="n"/>
      <c r="B254" s="32" t="n"/>
      <c r="C254" s="2" t="n"/>
      <c r="D254" s="4">
        <f>IF(C254="","",IFERROR(VLOOKUP(C254,'Reference Data &amp; Instructions'!$A$2:$C$8,2,FALSE),""))</f>
        <v/>
      </c>
      <c r="E254" s="5" t="n"/>
      <c r="F254" s="5" t="n"/>
      <c r="G254" s="2" t="n"/>
      <c r="H254" s="2" t="n"/>
      <c r="I254" s="2" t="n"/>
      <c r="J254" s="2" t="n"/>
      <c r="K254" s="32" t="n"/>
      <c r="L254" s="4">
        <f>IF(OR(K254="",B254=""),"",IFERROR(DATEDIF(K254,B254,"m"),""))</f>
        <v/>
      </c>
      <c r="M254" s="33" t="n"/>
      <c r="N254" s="34" t="n"/>
      <c r="O254" s="35">
        <f>IF(OR(M254="",N254=""),"",M254*N254)</f>
        <v/>
      </c>
      <c r="P254" s="36">
        <f>IF(C254="","",IFERROR(VLOOKUP(C254,'Reference Data &amp; Instructions'!$A$2:$C$8,3,FALSE),""))</f>
        <v/>
      </c>
      <c r="Q254" s="35">
        <f>IF(OR(O254="",P254=""),"",O254*P254)</f>
        <v/>
      </c>
      <c r="R254" s="37" t="n"/>
      <c r="S254" s="35">
        <f>IF(OR(Q254="",R254=""),"",Q254*R254)</f>
        <v/>
      </c>
      <c r="T254" s="35">
        <f>IF(OR(O254="",Q254="",S254=""),"",O254-Q254-S254)</f>
        <v/>
      </c>
      <c r="U254" s="2" t="n"/>
      <c r="V254" s="5" t="n"/>
    </row>
    <row r="255">
      <c r="A255" s="2" t="n"/>
      <c r="B255" s="32" t="n"/>
      <c r="C255" s="2" t="n"/>
      <c r="D255" s="4">
        <f>IF(C255="","",IFERROR(VLOOKUP(C255,'Reference Data &amp; Instructions'!$A$2:$C$8,2,FALSE),""))</f>
        <v/>
      </c>
      <c r="E255" s="5" t="n"/>
      <c r="F255" s="5" t="n"/>
      <c r="G255" s="2" t="n"/>
      <c r="H255" s="2" t="n"/>
      <c r="I255" s="2" t="n"/>
      <c r="J255" s="2" t="n"/>
      <c r="K255" s="32" t="n"/>
      <c r="L255" s="4">
        <f>IF(OR(K255="",B255=""),"",IFERROR(DATEDIF(K255,B255,"m"),""))</f>
        <v/>
      </c>
      <c r="M255" s="33" t="n"/>
      <c r="N255" s="34" t="n"/>
      <c r="O255" s="35">
        <f>IF(OR(M255="",N255=""),"",M255*N255)</f>
        <v/>
      </c>
      <c r="P255" s="36">
        <f>IF(C255="","",IFERROR(VLOOKUP(C255,'Reference Data &amp; Instructions'!$A$2:$C$8,3,FALSE),""))</f>
        <v/>
      </c>
      <c r="Q255" s="35">
        <f>IF(OR(O255="",P255=""),"",O255*P255)</f>
        <v/>
      </c>
      <c r="R255" s="37" t="n"/>
      <c r="S255" s="35">
        <f>IF(OR(Q255="",R255=""),"",Q255*R255)</f>
        <v/>
      </c>
      <c r="T255" s="35">
        <f>IF(OR(O255="",Q255="",S255=""),"",O255-Q255-S255)</f>
        <v/>
      </c>
      <c r="U255" s="2" t="n"/>
      <c r="V255" s="5" t="n"/>
    </row>
    <row r="256">
      <c r="A256" s="2" t="n"/>
      <c r="B256" s="32" t="n"/>
      <c r="C256" s="2" t="n"/>
      <c r="D256" s="4">
        <f>IF(C256="","",IFERROR(VLOOKUP(C256,'Reference Data &amp; Instructions'!$A$2:$C$8,2,FALSE),""))</f>
        <v/>
      </c>
      <c r="E256" s="5" t="n"/>
      <c r="F256" s="5" t="n"/>
      <c r="G256" s="2" t="n"/>
      <c r="H256" s="2" t="n"/>
      <c r="I256" s="2" t="n"/>
      <c r="J256" s="2" t="n"/>
      <c r="K256" s="32" t="n"/>
      <c r="L256" s="4">
        <f>IF(OR(K256="",B256=""),"",IFERROR(DATEDIF(K256,B256,"m"),""))</f>
        <v/>
      </c>
      <c r="M256" s="33" t="n"/>
      <c r="N256" s="34" t="n"/>
      <c r="O256" s="35">
        <f>IF(OR(M256="",N256=""),"",M256*N256)</f>
        <v/>
      </c>
      <c r="P256" s="36">
        <f>IF(C256="","",IFERROR(VLOOKUP(C256,'Reference Data &amp; Instructions'!$A$2:$C$8,3,FALSE),""))</f>
        <v/>
      </c>
      <c r="Q256" s="35">
        <f>IF(OR(O256="",P256=""),"",O256*P256)</f>
        <v/>
      </c>
      <c r="R256" s="37" t="n"/>
      <c r="S256" s="35">
        <f>IF(OR(Q256="",R256=""),"",Q256*R256)</f>
        <v/>
      </c>
      <c r="T256" s="35">
        <f>IF(OR(O256="",Q256="",S256=""),"",O256-Q256-S256)</f>
        <v/>
      </c>
      <c r="U256" s="2" t="n"/>
      <c r="V256" s="5" t="n"/>
    </row>
    <row r="257">
      <c r="A257" s="2" t="n"/>
      <c r="B257" s="32" t="n"/>
      <c r="C257" s="2" t="n"/>
      <c r="D257" s="4">
        <f>IF(C257="","",IFERROR(VLOOKUP(C257,'Reference Data &amp; Instructions'!$A$2:$C$8,2,FALSE),""))</f>
        <v/>
      </c>
      <c r="E257" s="5" t="n"/>
      <c r="F257" s="5" t="n"/>
      <c r="G257" s="2" t="n"/>
      <c r="H257" s="2" t="n"/>
      <c r="I257" s="2" t="n"/>
      <c r="J257" s="2" t="n"/>
      <c r="K257" s="32" t="n"/>
      <c r="L257" s="4">
        <f>IF(OR(K257="",B257=""),"",IFERROR(DATEDIF(K257,B257,"m"),""))</f>
        <v/>
      </c>
      <c r="M257" s="33" t="n"/>
      <c r="N257" s="34" t="n"/>
      <c r="O257" s="35">
        <f>IF(OR(M257="",N257=""),"",M257*N257)</f>
        <v/>
      </c>
      <c r="P257" s="36">
        <f>IF(C257="","",IFERROR(VLOOKUP(C257,'Reference Data &amp; Instructions'!$A$2:$C$8,3,FALSE),""))</f>
        <v/>
      </c>
      <c r="Q257" s="35">
        <f>IF(OR(O257="",P257=""),"",O257*P257)</f>
        <v/>
      </c>
      <c r="R257" s="37" t="n"/>
      <c r="S257" s="35">
        <f>IF(OR(Q257="",R257=""),"",Q257*R257)</f>
        <v/>
      </c>
      <c r="T257" s="35">
        <f>IF(OR(O257="",Q257="",S257=""),"",O257-Q257-S257)</f>
        <v/>
      </c>
      <c r="U257" s="2" t="n"/>
      <c r="V257" s="5" t="n"/>
    </row>
    <row r="258">
      <c r="A258" s="2" t="n"/>
      <c r="B258" s="32" t="n"/>
      <c r="C258" s="2" t="n"/>
      <c r="D258" s="4">
        <f>IF(C258="","",IFERROR(VLOOKUP(C258,'Reference Data &amp; Instructions'!$A$2:$C$8,2,FALSE),""))</f>
        <v/>
      </c>
      <c r="E258" s="5" t="n"/>
      <c r="F258" s="5" t="n"/>
      <c r="G258" s="2" t="n"/>
      <c r="H258" s="2" t="n"/>
      <c r="I258" s="2" t="n"/>
      <c r="J258" s="2" t="n"/>
      <c r="K258" s="32" t="n"/>
      <c r="L258" s="4">
        <f>IF(OR(K258="",B258=""),"",IFERROR(DATEDIF(K258,B258,"m"),""))</f>
        <v/>
      </c>
      <c r="M258" s="33" t="n"/>
      <c r="N258" s="34" t="n"/>
      <c r="O258" s="35">
        <f>IF(OR(M258="",N258=""),"",M258*N258)</f>
        <v/>
      </c>
      <c r="P258" s="36">
        <f>IF(C258="","",IFERROR(VLOOKUP(C258,'Reference Data &amp; Instructions'!$A$2:$C$8,3,FALSE),""))</f>
        <v/>
      </c>
      <c r="Q258" s="35">
        <f>IF(OR(O258="",P258=""),"",O258*P258)</f>
        <v/>
      </c>
      <c r="R258" s="37" t="n"/>
      <c r="S258" s="35">
        <f>IF(OR(Q258="",R258=""),"",Q258*R258)</f>
        <v/>
      </c>
      <c r="T258" s="35">
        <f>IF(OR(O258="",Q258="",S258=""),"",O258-Q258-S258)</f>
        <v/>
      </c>
      <c r="U258" s="2" t="n"/>
      <c r="V258" s="5" t="n"/>
    </row>
    <row r="259">
      <c r="A259" s="2" t="n"/>
      <c r="B259" s="32" t="n"/>
      <c r="C259" s="2" t="n"/>
      <c r="D259" s="4">
        <f>IF(C259="","",IFERROR(VLOOKUP(C259,'Reference Data &amp; Instructions'!$A$2:$C$8,2,FALSE),""))</f>
        <v/>
      </c>
      <c r="E259" s="5" t="n"/>
      <c r="F259" s="5" t="n"/>
      <c r="G259" s="2" t="n"/>
      <c r="H259" s="2" t="n"/>
      <c r="I259" s="2" t="n"/>
      <c r="J259" s="2" t="n"/>
      <c r="K259" s="32" t="n"/>
      <c r="L259" s="4">
        <f>IF(OR(K259="",B259=""),"",IFERROR(DATEDIF(K259,B259,"m"),""))</f>
        <v/>
      </c>
      <c r="M259" s="33" t="n"/>
      <c r="N259" s="34" t="n"/>
      <c r="O259" s="35">
        <f>IF(OR(M259="",N259=""),"",M259*N259)</f>
        <v/>
      </c>
      <c r="P259" s="36">
        <f>IF(C259="","",IFERROR(VLOOKUP(C259,'Reference Data &amp; Instructions'!$A$2:$C$8,3,FALSE),""))</f>
        <v/>
      </c>
      <c r="Q259" s="35">
        <f>IF(OR(O259="",P259=""),"",O259*P259)</f>
        <v/>
      </c>
      <c r="R259" s="37" t="n"/>
      <c r="S259" s="35">
        <f>IF(OR(Q259="",R259=""),"",Q259*R259)</f>
        <v/>
      </c>
      <c r="T259" s="35">
        <f>IF(OR(O259="",Q259="",S259=""),"",O259-Q259-S259)</f>
        <v/>
      </c>
      <c r="U259" s="2" t="n"/>
      <c r="V259" s="5" t="n"/>
    </row>
    <row r="260">
      <c r="A260" s="2" t="n"/>
      <c r="B260" s="32" t="n"/>
      <c r="C260" s="2" t="n"/>
      <c r="D260" s="4">
        <f>IF(C260="","",IFERROR(VLOOKUP(C260,'Reference Data &amp; Instructions'!$A$2:$C$8,2,FALSE),""))</f>
        <v/>
      </c>
      <c r="E260" s="5" t="n"/>
      <c r="F260" s="5" t="n"/>
      <c r="G260" s="2" t="n"/>
      <c r="H260" s="2" t="n"/>
      <c r="I260" s="2" t="n"/>
      <c r="J260" s="2" t="n"/>
      <c r="K260" s="32" t="n"/>
      <c r="L260" s="4">
        <f>IF(OR(K260="",B260=""),"",IFERROR(DATEDIF(K260,B260,"m"),""))</f>
        <v/>
      </c>
      <c r="M260" s="33" t="n"/>
      <c r="N260" s="34" t="n"/>
      <c r="O260" s="35">
        <f>IF(OR(M260="",N260=""),"",M260*N260)</f>
        <v/>
      </c>
      <c r="P260" s="36">
        <f>IF(C260="","",IFERROR(VLOOKUP(C260,'Reference Data &amp; Instructions'!$A$2:$C$8,3,FALSE),""))</f>
        <v/>
      </c>
      <c r="Q260" s="35">
        <f>IF(OR(O260="",P260=""),"",O260*P260)</f>
        <v/>
      </c>
      <c r="R260" s="37" t="n"/>
      <c r="S260" s="35">
        <f>IF(OR(Q260="",R260=""),"",Q260*R260)</f>
        <v/>
      </c>
      <c r="T260" s="35">
        <f>IF(OR(O260="",Q260="",S260=""),"",O260-Q260-S260)</f>
        <v/>
      </c>
      <c r="U260" s="2" t="n"/>
      <c r="V260" s="5" t="n"/>
    </row>
    <row r="261">
      <c r="A261" s="2" t="n"/>
      <c r="B261" s="32" t="n"/>
      <c r="C261" s="2" t="n"/>
      <c r="D261" s="4">
        <f>IF(C261="","",IFERROR(VLOOKUP(C261,'Reference Data &amp; Instructions'!$A$2:$C$8,2,FALSE),""))</f>
        <v/>
      </c>
      <c r="E261" s="5" t="n"/>
      <c r="F261" s="5" t="n"/>
      <c r="G261" s="2" t="n"/>
      <c r="H261" s="2" t="n"/>
      <c r="I261" s="2" t="n"/>
      <c r="J261" s="2" t="n"/>
      <c r="K261" s="32" t="n"/>
      <c r="L261" s="4">
        <f>IF(OR(K261="",B261=""),"",IFERROR(DATEDIF(K261,B261,"m"),""))</f>
        <v/>
      </c>
      <c r="M261" s="33" t="n"/>
      <c r="N261" s="34" t="n"/>
      <c r="O261" s="35">
        <f>IF(OR(M261="",N261=""),"",M261*N261)</f>
        <v/>
      </c>
      <c r="P261" s="36">
        <f>IF(C261="","",IFERROR(VLOOKUP(C261,'Reference Data &amp; Instructions'!$A$2:$C$8,3,FALSE),""))</f>
        <v/>
      </c>
      <c r="Q261" s="35">
        <f>IF(OR(O261="",P261=""),"",O261*P261)</f>
        <v/>
      </c>
      <c r="R261" s="37" t="n"/>
      <c r="S261" s="35">
        <f>IF(OR(Q261="",R261=""),"",Q261*R261)</f>
        <v/>
      </c>
      <c r="T261" s="35">
        <f>IF(OR(O261="",Q261="",S261=""),"",O261-Q261-S261)</f>
        <v/>
      </c>
      <c r="U261" s="2" t="n"/>
      <c r="V261" s="5" t="n"/>
    </row>
    <row r="262">
      <c r="A262" s="2" t="n"/>
      <c r="B262" s="32" t="n"/>
      <c r="C262" s="2" t="n"/>
      <c r="D262" s="4">
        <f>IF(C262="","",IFERROR(VLOOKUP(C262,'Reference Data &amp; Instructions'!$A$2:$C$8,2,FALSE),""))</f>
        <v/>
      </c>
      <c r="E262" s="5" t="n"/>
      <c r="F262" s="5" t="n"/>
      <c r="G262" s="2" t="n"/>
      <c r="H262" s="2" t="n"/>
      <c r="I262" s="2" t="n"/>
      <c r="J262" s="2" t="n"/>
      <c r="K262" s="32" t="n"/>
      <c r="L262" s="4">
        <f>IF(OR(K262="",B262=""),"",IFERROR(DATEDIF(K262,B262,"m"),""))</f>
        <v/>
      </c>
      <c r="M262" s="33" t="n"/>
      <c r="N262" s="34" t="n"/>
      <c r="O262" s="35">
        <f>IF(OR(M262="",N262=""),"",M262*N262)</f>
        <v/>
      </c>
      <c r="P262" s="36">
        <f>IF(C262="","",IFERROR(VLOOKUP(C262,'Reference Data &amp; Instructions'!$A$2:$C$8,3,FALSE),""))</f>
        <v/>
      </c>
      <c r="Q262" s="35">
        <f>IF(OR(O262="",P262=""),"",O262*P262)</f>
        <v/>
      </c>
      <c r="R262" s="37" t="n"/>
      <c r="S262" s="35">
        <f>IF(OR(Q262="",R262=""),"",Q262*R262)</f>
        <v/>
      </c>
      <c r="T262" s="35">
        <f>IF(OR(O262="",Q262="",S262=""),"",O262-Q262-S262)</f>
        <v/>
      </c>
      <c r="U262" s="2" t="n"/>
      <c r="V262" s="5" t="n"/>
    </row>
    <row r="263">
      <c r="A263" s="2" t="n"/>
      <c r="B263" s="32" t="n"/>
      <c r="C263" s="2" t="n"/>
      <c r="D263" s="4">
        <f>IF(C263="","",IFERROR(VLOOKUP(C263,'Reference Data &amp; Instructions'!$A$2:$C$8,2,FALSE),""))</f>
        <v/>
      </c>
      <c r="E263" s="5" t="n"/>
      <c r="F263" s="5" t="n"/>
      <c r="G263" s="2" t="n"/>
      <c r="H263" s="2" t="n"/>
      <c r="I263" s="2" t="n"/>
      <c r="J263" s="2" t="n"/>
      <c r="K263" s="32" t="n"/>
      <c r="L263" s="4">
        <f>IF(OR(K263="",B263=""),"",IFERROR(DATEDIF(K263,B263,"m"),""))</f>
        <v/>
      </c>
      <c r="M263" s="33" t="n"/>
      <c r="N263" s="34" t="n"/>
      <c r="O263" s="35">
        <f>IF(OR(M263="",N263=""),"",M263*N263)</f>
        <v/>
      </c>
      <c r="P263" s="36">
        <f>IF(C263="","",IFERROR(VLOOKUP(C263,'Reference Data &amp; Instructions'!$A$2:$C$8,3,FALSE),""))</f>
        <v/>
      </c>
      <c r="Q263" s="35">
        <f>IF(OR(O263="",P263=""),"",O263*P263)</f>
        <v/>
      </c>
      <c r="R263" s="37" t="n"/>
      <c r="S263" s="35">
        <f>IF(OR(Q263="",R263=""),"",Q263*R263)</f>
        <v/>
      </c>
      <c r="T263" s="35">
        <f>IF(OR(O263="",Q263="",S263=""),"",O263-Q263-S263)</f>
        <v/>
      </c>
      <c r="U263" s="2" t="n"/>
      <c r="V263" s="5" t="n"/>
    </row>
    <row r="264">
      <c r="A264" s="2" t="n"/>
      <c r="B264" s="32" t="n"/>
      <c r="C264" s="2" t="n"/>
      <c r="D264" s="4">
        <f>IF(C264="","",IFERROR(VLOOKUP(C264,'Reference Data &amp; Instructions'!$A$2:$C$8,2,FALSE),""))</f>
        <v/>
      </c>
      <c r="E264" s="5" t="n"/>
      <c r="F264" s="5" t="n"/>
      <c r="G264" s="2" t="n"/>
      <c r="H264" s="2" t="n"/>
      <c r="I264" s="2" t="n"/>
      <c r="J264" s="2" t="n"/>
      <c r="K264" s="32" t="n"/>
      <c r="L264" s="4">
        <f>IF(OR(K264="",B264=""),"",IFERROR(DATEDIF(K264,B264,"m"),""))</f>
        <v/>
      </c>
      <c r="M264" s="33" t="n"/>
      <c r="N264" s="34" t="n"/>
      <c r="O264" s="35">
        <f>IF(OR(M264="",N264=""),"",M264*N264)</f>
        <v/>
      </c>
      <c r="P264" s="36">
        <f>IF(C264="","",IFERROR(VLOOKUP(C264,'Reference Data &amp; Instructions'!$A$2:$C$8,3,FALSE),""))</f>
        <v/>
      </c>
      <c r="Q264" s="35">
        <f>IF(OR(O264="",P264=""),"",O264*P264)</f>
        <v/>
      </c>
      <c r="R264" s="37" t="n"/>
      <c r="S264" s="35">
        <f>IF(OR(Q264="",R264=""),"",Q264*R264)</f>
        <v/>
      </c>
      <c r="T264" s="35">
        <f>IF(OR(O264="",Q264="",S264=""),"",O264-Q264-S264)</f>
        <v/>
      </c>
      <c r="U264" s="2" t="n"/>
      <c r="V264" s="5" t="n"/>
    </row>
    <row r="265">
      <c r="A265" s="2" t="n"/>
      <c r="B265" s="32" t="n"/>
      <c r="C265" s="2" t="n"/>
      <c r="D265" s="4">
        <f>IF(C265="","",IFERROR(VLOOKUP(C265,'Reference Data &amp; Instructions'!$A$2:$C$8,2,FALSE),""))</f>
        <v/>
      </c>
      <c r="E265" s="5" t="n"/>
      <c r="F265" s="5" t="n"/>
      <c r="G265" s="2" t="n"/>
      <c r="H265" s="2" t="n"/>
      <c r="I265" s="2" t="n"/>
      <c r="J265" s="2" t="n"/>
      <c r="K265" s="32" t="n"/>
      <c r="L265" s="4">
        <f>IF(OR(K265="",B265=""),"",IFERROR(DATEDIF(K265,B265,"m"),""))</f>
        <v/>
      </c>
      <c r="M265" s="33" t="n"/>
      <c r="N265" s="34" t="n"/>
      <c r="O265" s="35">
        <f>IF(OR(M265="",N265=""),"",M265*N265)</f>
        <v/>
      </c>
      <c r="P265" s="36">
        <f>IF(C265="","",IFERROR(VLOOKUP(C265,'Reference Data &amp; Instructions'!$A$2:$C$8,3,FALSE),""))</f>
        <v/>
      </c>
      <c r="Q265" s="35">
        <f>IF(OR(O265="",P265=""),"",O265*P265)</f>
        <v/>
      </c>
      <c r="R265" s="37" t="n"/>
      <c r="S265" s="35">
        <f>IF(OR(Q265="",R265=""),"",Q265*R265)</f>
        <v/>
      </c>
      <c r="T265" s="35">
        <f>IF(OR(O265="",Q265="",S265=""),"",O265-Q265-S265)</f>
        <v/>
      </c>
      <c r="U265" s="2" t="n"/>
      <c r="V265" s="5" t="n"/>
    </row>
    <row r="266">
      <c r="A266" s="2" t="n"/>
      <c r="B266" s="32" t="n"/>
      <c r="C266" s="2" t="n"/>
      <c r="D266" s="4">
        <f>IF(C266="","",IFERROR(VLOOKUP(C266,'Reference Data &amp; Instructions'!$A$2:$C$8,2,FALSE),""))</f>
        <v/>
      </c>
      <c r="E266" s="5" t="n"/>
      <c r="F266" s="5" t="n"/>
      <c r="G266" s="2" t="n"/>
      <c r="H266" s="2" t="n"/>
      <c r="I266" s="2" t="n"/>
      <c r="J266" s="2" t="n"/>
      <c r="K266" s="32" t="n"/>
      <c r="L266" s="4">
        <f>IF(OR(K266="",B266=""),"",IFERROR(DATEDIF(K266,B266,"m"),""))</f>
        <v/>
      </c>
      <c r="M266" s="33" t="n"/>
      <c r="N266" s="34" t="n"/>
      <c r="O266" s="35">
        <f>IF(OR(M266="",N266=""),"",M266*N266)</f>
        <v/>
      </c>
      <c r="P266" s="36">
        <f>IF(C266="","",IFERROR(VLOOKUP(C266,'Reference Data &amp; Instructions'!$A$2:$C$8,3,FALSE),""))</f>
        <v/>
      </c>
      <c r="Q266" s="35">
        <f>IF(OR(O266="",P266=""),"",O266*P266)</f>
        <v/>
      </c>
      <c r="R266" s="37" t="n"/>
      <c r="S266" s="35">
        <f>IF(OR(Q266="",R266=""),"",Q266*R266)</f>
        <v/>
      </c>
      <c r="T266" s="35">
        <f>IF(OR(O266="",Q266="",S266=""),"",O266-Q266-S266)</f>
        <v/>
      </c>
      <c r="U266" s="2" t="n"/>
      <c r="V266" s="5" t="n"/>
    </row>
    <row r="267">
      <c r="A267" s="2" t="n"/>
      <c r="B267" s="32" t="n"/>
      <c r="C267" s="2" t="n"/>
      <c r="D267" s="4">
        <f>IF(C267="","",IFERROR(VLOOKUP(C267,'Reference Data &amp; Instructions'!$A$2:$C$8,2,FALSE),""))</f>
        <v/>
      </c>
      <c r="E267" s="5" t="n"/>
      <c r="F267" s="5" t="n"/>
      <c r="G267" s="2" t="n"/>
      <c r="H267" s="2" t="n"/>
      <c r="I267" s="2" t="n"/>
      <c r="J267" s="2" t="n"/>
      <c r="K267" s="32" t="n"/>
      <c r="L267" s="4">
        <f>IF(OR(K267="",B267=""),"",IFERROR(DATEDIF(K267,B267,"m"),""))</f>
        <v/>
      </c>
      <c r="M267" s="33" t="n"/>
      <c r="N267" s="34" t="n"/>
      <c r="O267" s="35">
        <f>IF(OR(M267="",N267=""),"",M267*N267)</f>
        <v/>
      </c>
      <c r="P267" s="36">
        <f>IF(C267="","",IFERROR(VLOOKUP(C267,'Reference Data &amp; Instructions'!$A$2:$C$8,3,FALSE),""))</f>
        <v/>
      </c>
      <c r="Q267" s="35">
        <f>IF(OR(O267="",P267=""),"",O267*P267)</f>
        <v/>
      </c>
      <c r="R267" s="37" t="n"/>
      <c r="S267" s="35">
        <f>IF(OR(Q267="",R267=""),"",Q267*R267)</f>
        <v/>
      </c>
      <c r="T267" s="35">
        <f>IF(OR(O267="",Q267="",S267=""),"",O267-Q267-S267)</f>
        <v/>
      </c>
      <c r="U267" s="2" t="n"/>
      <c r="V267" s="5" t="n"/>
    </row>
    <row r="268">
      <c r="A268" s="2" t="n"/>
      <c r="B268" s="32" t="n"/>
      <c r="C268" s="2" t="n"/>
      <c r="D268" s="4">
        <f>IF(C268="","",IFERROR(VLOOKUP(C268,'Reference Data &amp; Instructions'!$A$2:$C$8,2,FALSE),""))</f>
        <v/>
      </c>
      <c r="E268" s="5" t="n"/>
      <c r="F268" s="5" t="n"/>
      <c r="G268" s="2" t="n"/>
      <c r="H268" s="2" t="n"/>
      <c r="I268" s="2" t="n"/>
      <c r="J268" s="2" t="n"/>
      <c r="K268" s="32" t="n"/>
      <c r="L268" s="4">
        <f>IF(OR(K268="",B268=""),"",IFERROR(DATEDIF(K268,B268,"m"),""))</f>
        <v/>
      </c>
      <c r="M268" s="33" t="n"/>
      <c r="N268" s="34" t="n"/>
      <c r="O268" s="35">
        <f>IF(OR(M268="",N268=""),"",M268*N268)</f>
        <v/>
      </c>
      <c r="P268" s="36">
        <f>IF(C268="","",IFERROR(VLOOKUP(C268,'Reference Data &amp; Instructions'!$A$2:$C$8,3,FALSE),""))</f>
        <v/>
      </c>
      <c r="Q268" s="35">
        <f>IF(OR(O268="",P268=""),"",O268*P268)</f>
        <v/>
      </c>
      <c r="R268" s="37" t="n"/>
      <c r="S268" s="35">
        <f>IF(OR(Q268="",R268=""),"",Q268*R268)</f>
        <v/>
      </c>
      <c r="T268" s="35">
        <f>IF(OR(O268="",Q268="",S268=""),"",O268-Q268-S268)</f>
        <v/>
      </c>
      <c r="U268" s="2" t="n"/>
      <c r="V268" s="5" t="n"/>
    </row>
    <row r="269">
      <c r="A269" s="2" t="n"/>
      <c r="B269" s="32" t="n"/>
      <c r="C269" s="2" t="n"/>
      <c r="D269" s="4">
        <f>IF(C269="","",IFERROR(VLOOKUP(C269,'Reference Data &amp; Instructions'!$A$2:$C$8,2,FALSE),""))</f>
        <v/>
      </c>
      <c r="E269" s="5" t="n"/>
      <c r="F269" s="5" t="n"/>
      <c r="G269" s="2" t="n"/>
      <c r="H269" s="2" t="n"/>
      <c r="I269" s="2" t="n"/>
      <c r="J269" s="2" t="n"/>
      <c r="K269" s="32" t="n"/>
      <c r="L269" s="4">
        <f>IF(OR(K269="",B269=""),"",IFERROR(DATEDIF(K269,B269,"m"),""))</f>
        <v/>
      </c>
      <c r="M269" s="33" t="n"/>
      <c r="N269" s="34" t="n"/>
      <c r="O269" s="35">
        <f>IF(OR(M269="",N269=""),"",M269*N269)</f>
        <v/>
      </c>
      <c r="P269" s="36">
        <f>IF(C269="","",IFERROR(VLOOKUP(C269,'Reference Data &amp; Instructions'!$A$2:$C$8,3,FALSE),""))</f>
        <v/>
      </c>
      <c r="Q269" s="35">
        <f>IF(OR(O269="",P269=""),"",O269*P269)</f>
        <v/>
      </c>
      <c r="R269" s="37" t="n"/>
      <c r="S269" s="35">
        <f>IF(OR(Q269="",R269=""),"",Q269*R269)</f>
        <v/>
      </c>
      <c r="T269" s="35">
        <f>IF(OR(O269="",Q269="",S269=""),"",O269-Q269-S269)</f>
        <v/>
      </c>
      <c r="U269" s="2" t="n"/>
      <c r="V269" s="5" t="n"/>
    </row>
    <row r="270">
      <c r="A270" s="2" t="n"/>
      <c r="B270" s="32" t="n"/>
      <c r="C270" s="2" t="n"/>
      <c r="D270" s="4">
        <f>IF(C270="","",IFERROR(VLOOKUP(C270,'Reference Data &amp; Instructions'!$A$2:$C$8,2,FALSE),""))</f>
        <v/>
      </c>
      <c r="E270" s="5" t="n"/>
      <c r="F270" s="5" t="n"/>
      <c r="G270" s="2" t="n"/>
      <c r="H270" s="2" t="n"/>
      <c r="I270" s="2" t="n"/>
      <c r="J270" s="2" t="n"/>
      <c r="K270" s="32" t="n"/>
      <c r="L270" s="4">
        <f>IF(OR(K270="",B270=""),"",IFERROR(DATEDIF(K270,B270,"m"),""))</f>
        <v/>
      </c>
      <c r="M270" s="33" t="n"/>
      <c r="N270" s="34" t="n"/>
      <c r="O270" s="35">
        <f>IF(OR(M270="",N270=""),"",M270*N270)</f>
        <v/>
      </c>
      <c r="P270" s="36">
        <f>IF(C270="","",IFERROR(VLOOKUP(C270,'Reference Data &amp; Instructions'!$A$2:$C$8,3,FALSE),""))</f>
        <v/>
      </c>
      <c r="Q270" s="35">
        <f>IF(OR(O270="",P270=""),"",O270*P270)</f>
        <v/>
      </c>
      <c r="R270" s="37" t="n"/>
      <c r="S270" s="35">
        <f>IF(OR(Q270="",R270=""),"",Q270*R270)</f>
        <v/>
      </c>
      <c r="T270" s="35">
        <f>IF(OR(O270="",Q270="",S270=""),"",O270-Q270-S270)</f>
        <v/>
      </c>
      <c r="U270" s="2" t="n"/>
      <c r="V270" s="5" t="n"/>
    </row>
    <row r="271">
      <c r="A271" s="2" t="n"/>
      <c r="B271" s="32" t="n"/>
      <c r="C271" s="2" t="n"/>
      <c r="D271" s="4">
        <f>IF(C271="","",IFERROR(VLOOKUP(C271,'Reference Data &amp; Instructions'!$A$2:$C$8,2,FALSE),""))</f>
        <v/>
      </c>
      <c r="E271" s="5" t="n"/>
      <c r="F271" s="5" t="n"/>
      <c r="G271" s="2" t="n"/>
      <c r="H271" s="2" t="n"/>
      <c r="I271" s="2" t="n"/>
      <c r="J271" s="2" t="n"/>
      <c r="K271" s="32" t="n"/>
      <c r="L271" s="4">
        <f>IF(OR(K271="",B271=""),"",IFERROR(DATEDIF(K271,B271,"m"),""))</f>
        <v/>
      </c>
      <c r="M271" s="33" t="n"/>
      <c r="N271" s="34" t="n"/>
      <c r="O271" s="35">
        <f>IF(OR(M271="",N271=""),"",M271*N271)</f>
        <v/>
      </c>
      <c r="P271" s="36">
        <f>IF(C271="","",IFERROR(VLOOKUP(C271,'Reference Data &amp; Instructions'!$A$2:$C$8,3,FALSE),""))</f>
        <v/>
      </c>
      <c r="Q271" s="35">
        <f>IF(OR(O271="",P271=""),"",O271*P271)</f>
        <v/>
      </c>
      <c r="R271" s="37" t="n"/>
      <c r="S271" s="35">
        <f>IF(OR(Q271="",R271=""),"",Q271*R271)</f>
        <v/>
      </c>
      <c r="T271" s="35">
        <f>IF(OR(O271="",Q271="",S271=""),"",O271-Q271-S271)</f>
        <v/>
      </c>
      <c r="U271" s="2" t="n"/>
      <c r="V271" s="5" t="n"/>
    </row>
    <row r="272">
      <c r="A272" s="2" t="n"/>
      <c r="B272" s="32" t="n"/>
      <c r="C272" s="2" t="n"/>
      <c r="D272" s="4">
        <f>IF(C272="","",IFERROR(VLOOKUP(C272,'Reference Data &amp; Instructions'!$A$2:$C$8,2,FALSE),""))</f>
        <v/>
      </c>
      <c r="E272" s="5" t="n"/>
      <c r="F272" s="5" t="n"/>
      <c r="G272" s="2" t="n"/>
      <c r="H272" s="2" t="n"/>
      <c r="I272" s="2" t="n"/>
      <c r="J272" s="2" t="n"/>
      <c r="K272" s="32" t="n"/>
      <c r="L272" s="4">
        <f>IF(OR(K272="",B272=""),"",IFERROR(DATEDIF(K272,B272,"m"),""))</f>
        <v/>
      </c>
      <c r="M272" s="33" t="n"/>
      <c r="N272" s="34" t="n"/>
      <c r="O272" s="35">
        <f>IF(OR(M272="",N272=""),"",M272*N272)</f>
        <v/>
      </c>
      <c r="P272" s="36">
        <f>IF(C272="","",IFERROR(VLOOKUP(C272,'Reference Data &amp; Instructions'!$A$2:$C$8,3,FALSE),""))</f>
        <v/>
      </c>
      <c r="Q272" s="35">
        <f>IF(OR(O272="",P272=""),"",O272*P272)</f>
        <v/>
      </c>
      <c r="R272" s="37" t="n"/>
      <c r="S272" s="35">
        <f>IF(OR(Q272="",R272=""),"",Q272*R272)</f>
        <v/>
      </c>
      <c r="T272" s="35">
        <f>IF(OR(O272="",Q272="",S272=""),"",O272-Q272-S272)</f>
        <v/>
      </c>
      <c r="U272" s="2" t="n"/>
      <c r="V272" s="5" t="n"/>
    </row>
    <row r="273">
      <c r="A273" s="2" t="n"/>
      <c r="B273" s="32" t="n"/>
      <c r="C273" s="2" t="n"/>
      <c r="D273" s="4">
        <f>IF(C273="","",IFERROR(VLOOKUP(C273,'Reference Data &amp; Instructions'!$A$2:$C$8,2,FALSE),""))</f>
        <v/>
      </c>
      <c r="E273" s="5" t="n"/>
      <c r="F273" s="5" t="n"/>
      <c r="G273" s="2" t="n"/>
      <c r="H273" s="2" t="n"/>
      <c r="I273" s="2" t="n"/>
      <c r="J273" s="2" t="n"/>
      <c r="K273" s="32" t="n"/>
      <c r="L273" s="4">
        <f>IF(OR(K273="",B273=""),"",IFERROR(DATEDIF(K273,B273,"m"),""))</f>
        <v/>
      </c>
      <c r="M273" s="33" t="n"/>
      <c r="N273" s="34" t="n"/>
      <c r="O273" s="35">
        <f>IF(OR(M273="",N273=""),"",M273*N273)</f>
        <v/>
      </c>
      <c r="P273" s="36">
        <f>IF(C273="","",IFERROR(VLOOKUP(C273,'Reference Data &amp; Instructions'!$A$2:$C$8,3,FALSE),""))</f>
        <v/>
      </c>
      <c r="Q273" s="35">
        <f>IF(OR(O273="",P273=""),"",O273*P273)</f>
        <v/>
      </c>
      <c r="R273" s="37" t="n"/>
      <c r="S273" s="35">
        <f>IF(OR(Q273="",R273=""),"",Q273*R273)</f>
        <v/>
      </c>
      <c r="T273" s="35">
        <f>IF(OR(O273="",Q273="",S273=""),"",O273-Q273-S273)</f>
        <v/>
      </c>
      <c r="U273" s="2" t="n"/>
      <c r="V273" s="5" t="n"/>
    </row>
    <row r="274">
      <c r="A274" s="2" t="n"/>
      <c r="B274" s="32" t="n"/>
      <c r="C274" s="2" t="n"/>
      <c r="D274" s="4">
        <f>IF(C274="","",IFERROR(VLOOKUP(C274,'Reference Data &amp; Instructions'!$A$2:$C$8,2,FALSE),""))</f>
        <v/>
      </c>
      <c r="E274" s="5" t="n"/>
      <c r="F274" s="5" t="n"/>
      <c r="G274" s="2" t="n"/>
      <c r="H274" s="2" t="n"/>
      <c r="I274" s="2" t="n"/>
      <c r="J274" s="2" t="n"/>
      <c r="K274" s="32" t="n"/>
      <c r="L274" s="4">
        <f>IF(OR(K274="",B274=""),"",IFERROR(DATEDIF(K274,B274,"m"),""))</f>
        <v/>
      </c>
      <c r="M274" s="33" t="n"/>
      <c r="N274" s="34" t="n"/>
      <c r="O274" s="35">
        <f>IF(OR(M274="",N274=""),"",M274*N274)</f>
        <v/>
      </c>
      <c r="P274" s="36">
        <f>IF(C274="","",IFERROR(VLOOKUP(C274,'Reference Data &amp; Instructions'!$A$2:$C$8,3,FALSE),""))</f>
        <v/>
      </c>
      <c r="Q274" s="35">
        <f>IF(OR(O274="",P274=""),"",O274*P274)</f>
        <v/>
      </c>
      <c r="R274" s="37" t="n"/>
      <c r="S274" s="35">
        <f>IF(OR(Q274="",R274=""),"",Q274*R274)</f>
        <v/>
      </c>
      <c r="T274" s="35">
        <f>IF(OR(O274="",Q274="",S274=""),"",O274-Q274-S274)</f>
        <v/>
      </c>
      <c r="U274" s="2" t="n"/>
      <c r="V274" s="5" t="n"/>
    </row>
    <row r="275">
      <c r="A275" s="2" t="n"/>
      <c r="B275" s="32" t="n"/>
      <c r="C275" s="2" t="n"/>
      <c r="D275" s="4">
        <f>IF(C275="","",IFERROR(VLOOKUP(C275,'Reference Data &amp; Instructions'!$A$2:$C$8,2,FALSE),""))</f>
        <v/>
      </c>
      <c r="E275" s="5" t="n"/>
      <c r="F275" s="5" t="n"/>
      <c r="G275" s="2" t="n"/>
      <c r="H275" s="2" t="n"/>
      <c r="I275" s="2" t="n"/>
      <c r="J275" s="2" t="n"/>
      <c r="K275" s="32" t="n"/>
      <c r="L275" s="4">
        <f>IF(OR(K275="",B275=""),"",IFERROR(DATEDIF(K275,B275,"m"),""))</f>
        <v/>
      </c>
      <c r="M275" s="33" t="n"/>
      <c r="N275" s="34" t="n"/>
      <c r="O275" s="35">
        <f>IF(OR(M275="",N275=""),"",M275*N275)</f>
        <v/>
      </c>
      <c r="P275" s="36">
        <f>IF(C275="","",IFERROR(VLOOKUP(C275,'Reference Data &amp; Instructions'!$A$2:$C$8,3,FALSE),""))</f>
        <v/>
      </c>
      <c r="Q275" s="35">
        <f>IF(OR(O275="",P275=""),"",O275*P275)</f>
        <v/>
      </c>
      <c r="R275" s="37" t="n"/>
      <c r="S275" s="35">
        <f>IF(OR(Q275="",R275=""),"",Q275*R275)</f>
        <v/>
      </c>
      <c r="T275" s="35">
        <f>IF(OR(O275="",Q275="",S275=""),"",O275-Q275-S275)</f>
        <v/>
      </c>
      <c r="U275" s="2" t="n"/>
      <c r="V275" s="5" t="n"/>
    </row>
    <row r="276">
      <c r="A276" s="2" t="n"/>
      <c r="B276" s="32" t="n"/>
      <c r="C276" s="2" t="n"/>
      <c r="D276" s="4">
        <f>IF(C276="","",IFERROR(VLOOKUP(C276,'Reference Data &amp; Instructions'!$A$2:$C$8,2,FALSE),""))</f>
        <v/>
      </c>
      <c r="E276" s="5" t="n"/>
      <c r="F276" s="5" t="n"/>
      <c r="G276" s="2" t="n"/>
      <c r="H276" s="2" t="n"/>
      <c r="I276" s="2" t="n"/>
      <c r="J276" s="2" t="n"/>
      <c r="K276" s="32" t="n"/>
      <c r="L276" s="4">
        <f>IF(OR(K276="",B276=""),"",IFERROR(DATEDIF(K276,B276,"m"),""))</f>
        <v/>
      </c>
      <c r="M276" s="33" t="n"/>
      <c r="N276" s="34" t="n"/>
      <c r="O276" s="35">
        <f>IF(OR(M276="",N276=""),"",M276*N276)</f>
        <v/>
      </c>
      <c r="P276" s="36">
        <f>IF(C276="","",IFERROR(VLOOKUP(C276,'Reference Data &amp; Instructions'!$A$2:$C$8,3,FALSE),""))</f>
        <v/>
      </c>
      <c r="Q276" s="35">
        <f>IF(OR(O276="",P276=""),"",O276*P276)</f>
        <v/>
      </c>
      <c r="R276" s="37" t="n"/>
      <c r="S276" s="35">
        <f>IF(OR(Q276="",R276=""),"",Q276*R276)</f>
        <v/>
      </c>
      <c r="T276" s="35">
        <f>IF(OR(O276="",Q276="",S276=""),"",O276-Q276-S276)</f>
        <v/>
      </c>
      <c r="U276" s="2" t="n"/>
      <c r="V276" s="5" t="n"/>
    </row>
    <row r="277">
      <c r="A277" s="2" t="n"/>
      <c r="B277" s="32" t="n"/>
      <c r="C277" s="2" t="n"/>
      <c r="D277" s="4">
        <f>IF(C277="","",IFERROR(VLOOKUP(C277,'Reference Data &amp; Instructions'!$A$2:$C$8,2,FALSE),""))</f>
        <v/>
      </c>
      <c r="E277" s="5" t="n"/>
      <c r="F277" s="5" t="n"/>
      <c r="G277" s="2" t="n"/>
      <c r="H277" s="2" t="n"/>
      <c r="I277" s="2" t="n"/>
      <c r="J277" s="2" t="n"/>
      <c r="K277" s="32" t="n"/>
      <c r="L277" s="4">
        <f>IF(OR(K277="",B277=""),"",IFERROR(DATEDIF(K277,B277,"m"),""))</f>
        <v/>
      </c>
      <c r="M277" s="33" t="n"/>
      <c r="N277" s="34" t="n"/>
      <c r="O277" s="35">
        <f>IF(OR(M277="",N277=""),"",M277*N277)</f>
        <v/>
      </c>
      <c r="P277" s="36">
        <f>IF(C277="","",IFERROR(VLOOKUP(C277,'Reference Data &amp; Instructions'!$A$2:$C$8,3,FALSE),""))</f>
        <v/>
      </c>
      <c r="Q277" s="35">
        <f>IF(OR(O277="",P277=""),"",O277*P277)</f>
        <v/>
      </c>
      <c r="R277" s="37" t="n"/>
      <c r="S277" s="35">
        <f>IF(OR(Q277="",R277=""),"",Q277*R277)</f>
        <v/>
      </c>
      <c r="T277" s="35">
        <f>IF(OR(O277="",Q277="",S277=""),"",O277-Q277-S277)</f>
        <v/>
      </c>
      <c r="U277" s="2" t="n"/>
      <c r="V277" s="5" t="n"/>
    </row>
    <row r="278">
      <c r="A278" s="2" t="n"/>
      <c r="B278" s="32" t="n"/>
      <c r="C278" s="2" t="n"/>
      <c r="D278" s="4">
        <f>IF(C278="","",IFERROR(VLOOKUP(C278,'Reference Data &amp; Instructions'!$A$2:$C$8,2,FALSE),""))</f>
        <v/>
      </c>
      <c r="E278" s="5" t="n"/>
      <c r="F278" s="5" t="n"/>
      <c r="G278" s="2" t="n"/>
      <c r="H278" s="2" t="n"/>
      <c r="I278" s="2" t="n"/>
      <c r="J278" s="2" t="n"/>
      <c r="K278" s="32" t="n"/>
      <c r="L278" s="4">
        <f>IF(OR(K278="",B278=""),"",IFERROR(DATEDIF(K278,B278,"m"),""))</f>
        <v/>
      </c>
      <c r="M278" s="33" t="n"/>
      <c r="N278" s="34" t="n"/>
      <c r="O278" s="35">
        <f>IF(OR(M278="",N278=""),"",M278*N278)</f>
        <v/>
      </c>
      <c r="P278" s="36">
        <f>IF(C278="","",IFERROR(VLOOKUP(C278,'Reference Data &amp; Instructions'!$A$2:$C$8,3,FALSE),""))</f>
        <v/>
      </c>
      <c r="Q278" s="35">
        <f>IF(OR(O278="",P278=""),"",O278*P278)</f>
        <v/>
      </c>
      <c r="R278" s="37" t="n"/>
      <c r="S278" s="35">
        <f>IF(OR(Q278="",R278=""),"",Q278*R278)</f>
        <v/>
      </c>
      <c r="T278" s="35">
        <f>IF(OR(O278="",Q278="",S278=""),"",O278-Q278-S278)</f>
        <v/>
      </c>
      <c r="U278" s="2" t="n"/>
      <c r="V278" s="5" t="n"/>
    </row>
    <row r="279">
      <c r="A279" s="2" t="n"/>
      <c r="B279" s="32" t="n"/>
      <c r="C279" s="2" t="n"/>
      <c r="D279" s="4">
        <f>IF(C279="","",IFERROR(VLOOKUP(C279,'Reference Data &amp; Instructions'!$A$2:$C$8,2,FALSE),""))</f>
        <v/>
      </c>
      <c r="E279" s="5" t="n"/>
      <c r="F279" s="5" t="n"/>
      <c r="G279" s="2" t="n"/>
      <c r="H279" s="2" t="n"/>
      <c r="I279" s="2" t="n"/>
      <c r="J279" s="2" t="n"/>
      <c r="K279" s="32" t="n"/>
      <c r="L279" s="4">
        <f>IF(OR(K279="",B279=""),"",IFERROR(DATEDIF(K279,B279,"m"),""))</f>
        <v/>
      </c>
      <c r="M279" s="33" t="n"/>
      <c r="N279" s="34" t="n"/>
      <c r="O279" s="35">
        <f>IF(OR(M279="",N279=""),"",M279*N279)</f>
        <v/>
      </c>
      <c r="P279" s="36">
        <f>IF(C279="","",IFERROR(VLOOKUP(C279,'Reference Data &amp; Instructions'!$A$2:$C$8,3,FALSE),""))</f>
        <v/>
      </c>
      <c r="Q279" s="35">
        <f>IF(OR(O279="",P279=""),"",O279*P279)</f>
        <v/>
      </c>
      <c r="R279" s="37" t="n"/>
      <c r="S279" s="35">
        <f>IF(OR(Q279="",R279=""),"",Q279*R279)</f>
        <v/>
      </c>
      <c r="T279" s="35">
        <f>IF(OR(O279="",Q279="",S279=""),"",O279-Q279-S279)</f>
        <v/>
      </c>
      <c r="U279" s="2" t="n"/>
      <c r="V279" s="5" t="n"/>
    </row>
    <row r="280">
      <c r="A280" s="2" t="n"/>
      <c r="B280" s="32" t="n"/>
      <c r="C280" s="2" t="n"/>
      <c r="D280" s="4">
        <f>IF(C280="","",IFERROR(VLOOKUP(C280,'Reference Data &amp; Instructions'!$A$2:$C$8,2,FALSE),""))</f>
        <v/>
      </c>
      <c r="E280" s="5" t="n"/>
      <c r="F280" s="5" t="n"/>
      <c r="G280" s="2" t="n"/>
      <c r="H280" s="2" t="n"/>
      <c r="I280" s="2" t="n"/>
      <c r="J280" s="2" t="n"/>
      <c r="K280" s="32" t="n"/>
      <c r="L280" s="4">
        <f>IF(OR(K280="",B280=""),"",IFERROR(DATEDIF(K280,B280,"m"),""))</f>
        <v/>
      </c>
      <c r="M280" s="33" t="n"/>
      <c r="N280" s="34" t="n"/>
      <c r="O280" s="35">
        <f>IF(OR(M280="",N280=""),"",M280*N280)</f>
        <v/>
      </c>
      <c r="P280" s="36">
        <f>IF(C280="","",IFERROR(VLOOKUP(C280,'Reference Data &amp; Instructions'!$A$2:$C$8,3,FALSE),""))</f>
        <v/>
      </c>
      <c r="Q280" s="35">
        <f>IF(OR(O280="",P280=""),"",O280*P280)</f>
        <v/>
      </c>
      <c r="R280" s="37" t="n"/>
      <c r="S280" s="35">
        <f>IF(OR(Q280="",R280=""),"",Q280*R280)</f>
        <v/>
      </c>
      <c r="T280" s="35">
        <f>IF(OR(O280="",Q280="",S280=""),"",O280-Q280-S280)</f>
        <v/>
      </c>
      <c r="U280" s="2" t="n"/>
      <c r="V280" s="5" t="n"/>
    </row>
    <row r="281">
      <c r="A281" s="2" t="n"/>
      <c r="B281" s="32" t="n"/>
      <c r="C281" s="2" t="n"/>
      <c r="D281" s="4">
        <f>IF(C281="","",IFERROR(VLOOKUP(C281,'Reference Data &amp; Instructions'!$A$2:$C$8,2,FALSE),""))</f>
        <v/>
      </c>
      <c r="E281" s="5" t="n"/>
      <c r="F281" s="5" t="n"/>
      <c r="G281" s="2" t="n"/>
      <c r="H281" s="2" t="n"/>
      <c r="I281" s="2" t="n"/>
      <c r="J281" s="2" t="n"/>
      <c r="K281" s="32" t="n"/>
      <c r="L281" s="4">
        <f>IF(OR(K281="",B281=""),"",IFERROR(DATEDIF(K281,B281,"m"),""))</f>
        <v/>
      </c>
      <c r="M281" s="33" t="n"/>
      <c r="N281" s="34" t="n"/>
      <c r="O281" s="35">
        <f>IF(OR(M281="",N281=""),"",M281*N281)</f>
        <v/>
      </c>
      <c r="P281" s="36">
        <f>IF(C281="","",IFERROR(VLOOKUP(C281,'Reference Data &amp; Instructions'!$A$2:$C$8,3,FALSE),""))</f>
        <v/>
      </c>
      <c r="Q281" s="35">
        <f>IF(OR(O281="",P281=""),"",O281*P281)</f>
        <v/>
      </c>
      <c r="R281" s="37" t="n"/>
      <c r="S281" s="35">
        <f>IF(OR(Q281="",R281=""),"",Q281*R281)</f>
        <v/>
      </c>
      <c r="T281" s="35">
        <f>IF(OR(O281="",Q281="",S281=""),"",O281-Q281-S281)</f>
        <v/>
      </c>
      <c r="U281" s="2" t="n"/>
      <c r="V281" s="5" t="n"/>
    </row>
    <row r="282">
      <c r="A282" s="2" t="n"/>
      <c r="B282" s="32" t="n"/>
      <c r="C282" s="2" t="n"/>
      <c r="D282" s="4">
        <f>IF(C282="","",IFERROR(VLOOKUP(C282,'Reference Data &amp; Instructions'!$A$2:$C$8,2,FALSE),""))</f>
        <v/>
      </c>
      <c r="E282" s="5" t="n"/>
      <c r="F282" s="5" t="n"/>
      <c r="G282" s="2" t="n"/>
      <c r="H282" s="2" t="n"/>
      <c r="I282" s="2" t="n"/>
      <c r="J282" s="2" t="n"/>
      <c r="K282" s="32" t="n"/>
      <c r="L282" s="4">
        <f>IF(OR(K282="",B282=""),"",IFERROR(DATEDIF(K282,B282,"m"),""))</f>
        <v/>
      </c>
      <c r="M282" s="33" t="n"/>
      <c r="N282" s="34" t="n"/>
      <c r="O282" s="35">
        <f>IF(OR(M282="",N282=""),"",M282*N282)</f>
        <v/>
      </c>
      <c r="P282" s="36">
        <f>IF(C282="","",IFERROR(VLOOKUP(C282,'Reference Data &amp; Instructions'!$A$2:$C$8,3,FALSE),""))</f>
        <v/>
      </c>
      <c r="Q282" s="35">
        <f>IF(OR(O282="",P282=""),"",O282*P282)</f>
        <v/>
      </c>
      <c r="R282" s="37" t="n"/>
      <c r="S282" s="35">
        <f>IF(OR(Q282="",R282=""),"",Q282*R282)</f>
        <v/>
      </c>
      <c r="T282" s="35">
        <f>IF(OR(O282="",Q282="",S282=""),"",O282-Q282-S282)</f>
        <v/>
      </c>
      <c r="U282" s="2" t="n"/>
      <c r="V282" s="5" t="n"/>
    </row>
    <row r="283">
      <c r="A283" s="2" t="n"/>
      <c r="B283" s="32" t="n"/>
      <c r="C283" s="2" t="n"/>
      <c r="D283" s="4">
        <f>IF(C283="","",IFERROR(VLOOKUP(C283,'Reference Data &amp; Instructions'!$A$2:$C$8,2,FALSE),""))</f>
        <v/>
      </c>
      <c r="E283" s="5" t="n"/>
      <c r="F283" s="5" t="n"/>
      <c r="G283" s="2" t="n"/>
      <c r="H283" s="2" t="n"/>
      <c r="I283" s="2" t="n"/>
      <c r="J283" s="2" t="n"/>
      <c r="K283" s="32" t="n"/>
      <c r="L283" s="4">
        <f>IF(OR(K283="",B283=""),"",IFERROR(DATEDIF(K283,B283,"m"),""))</f>
        <v/>
      </c>
      <c r="M283" s="33" t="n"/>
      <c r="N283" s="34" t="n"/>
      <c r="O283" s="35">
        <f>IF(OR(M283="",N283=""),"",M283*N283)</f>
        <v/>
      </c>
      <c r="P283" s="36">
        <f>IF(C283="","",IFERROR(VLOOKUP(C283,'Reference Data &amp; Instructions'!$A$2:$C$8,3,FALSE),""))</f>
        <v/>
      </c>
      <c r="Q283" s="35">
        <f>IF(OR(O283="",P283=""),"",O283*P283)</f>
        <v/>
      </c>
      <c r="R283" s="37" t="n"/>
      <c r="S283" s="35">
        <f>IF(OR(Q283="",R283=""),"",Q283*R283)</f>
        <v/>
      </c>
      <c r="T283" s="35">
        <f>IF(OR(O283="",Q283="",S283=""),"",O283-Q283-S283)</f>
        <v/>
      </c>
      <c r="U283" s="2" t="n"/>
      <c r="V283" s="5" t="n"/>
    </row>
    <row r="284">
      <c r="A284" s="2" t="n"/>
      <c r="B284" s="32" t="n"/>
      <c r="C284" s="2" t="n"/>
      <c r="D284" s="4">
        <f>IF(C284="","",IFERROR(VLOOKUP(C284,'Reference Data &amp; Instructions'!$A$2:$C$8,2,FALSE),""))</f>
        <v/>
      </c>
      <c r="E284" s="5" t="n"/>
      <c r="F284" s="5" t="n"/>
      <c r="G284" s="2" t="n"/>
      <c r="H284" s="2" t="n"/>
      <c r="I284" s="2" t="n"/>
      <c r="J284" s="2" t="n"/>
      <c r="K284" s="32" t="n"/>
      <c r="L284" s="4">
        <f>IF(OR(K284="",B284=""),"",IFERROR(DATEDIF(K284,B284,"m"),""))</f>
        <v/>
      </c>
      <c r="M284" s="33" t="n"/>
      <c r="N284" s="34" t="n"/>
      <c r="O284" s="35">
        <f>IF(OR(M284="",N284=""),"",M284*N284)</f>
        <v/>
      </c>
      <c r="P284" s="36">
        <f>IF(C284="","",IFERROR(VLOOKUP(C284,'Reference Data &amp; Instructions'!$A$2:$C$8,3,FALSE),""))</f>
        <v/>
      </c>
      <c r="Q284" s="35">
        <f>IF(OR(O284="",P284=""),"",O284*P284)</f>
        <v/>
      </c>
      <c r="R284" s="37" t="n"/>
      <c r="S284" s="35">
        <f>IF(OR(Q284="",R284=""),"",Q284*R284)</f>
        <v/>
      </c>
      <c r="T284" s="35">
        <f>IF(OR(O284="",Q284="",S284=""),"",O284-Q284-S284)</f>
        <v/>
      </c>
      <c r="U284" s="2" t="n"/>
      <c r="V284" s="5" t="n"/>
    </row>
    <row r="285">
      <c r="A285" s="2" t="n"/>
      <c r="B285" s="32" t="n"/>
      <c r="C285" s="2" t="n"/>
      <c r="D285" s="4">
        <f>IF(C285="","",IFERROR(VLOOKUP(C285,'Reference Data &amp; Instructions'!$A$2:$C$8,2,FALSE),""))</f>
        <v/>
      </c>
      <c r="E285" s="5" t="n"/>
      <c r="F285" s="5" t="n"/>
      <c r="G285" s="2" t="n"/>
      <c r="H285" s="2" t="n"/>
      <c r="I285" s="2" t="n"/>
      <c r="J285" s="2" t="n"/>
      <c r="K285" s="32" t="n"/>
      <c r="L285" s="4">
        <f>IF(OR(K285="",B285=""),"",IFERROR(DATEDIF(K285,B285,"m"),""))</f>
        <v/>
      </c>
      <c r="M285" s="33" t="n"/>
      <c r="N285" s="34" t="n"/>
      <c r="O285" s="35">
        <f>IF(OR(M285="",N285=""),"",M285*N285)</f>
        <v/>
      </c>
      <c r="P285" s="36">
        <f>IF(C285="","",IFERROR(VLOOKUP(C285,'Reference Data &amp; Instructions'!$A$2:$C$8,3,FALSE),""))</f>
        <v/>
      </c>
      <c r="Q285" s="35">
        <f>IF(OR(O285="",P285=""),"",O285*P285)</f>
        <v/>
      </c>
      <c r="R285" s="37" t="n"/>
      <c r="S285" s="35">
        <f>IF(OR(Q285="",R285=""),"",Q285*R285)</f>
        <v/>
      </c>
      <c r="T285" s="35">
        <f>IF(OR(O285="",Q285="",S285=""),"",O285-Q285-S285)</f>
        <v/>
      </c>
      <c r="U285" s="2" t="n"/>
      <c r="V285" s="5" t="n"/>
    </row>
    <row r="286">
      <c r="A286" s="2" t="n"/>
      <c r="B286" s="32" t="n"/>
      <c r="C286" s="2" t="n"/>
      <c r="D286" s="4">
        <f>IF(C286="","",IFERROR(VLOOKUP(C286,'Reference Data &amp; Instructions'!$A$2:$C$8,2,FALSE),""))</f>
        <v/>
      </c>
      <c r="E286" s="5" t="n"/>
      <c r="F286" s="5" t="n"/>
      <c r="G286" s="2" t="n"/>
      <c r="H286" s="2" t="n"/>
      <c r="I286" s="2" t="n"/>
      <c r="J286" s="2" t="n"/>
      <c r="K286" s="32" t="n"/>
      <c r="L286" s="4">
        <f>IF(OR(K286="",B286=""),"",IFERROR(DATEDIF(K286,B286,"m"),""))</f>
        <v/>
      </c>
      <c r="M286" s="33" t="n"/>
      <c r="N286" s="34" t="n"/>
      <c r="O286" s="35">
        <f>IF(OR(M286="",N286=""),"",M286*N286)</f>
        <v/>
      </c>
      <c r="P286" s="36">
        <f>IF(C286="","",IFERROR(VLOOKUP(C286,'Reference Data &amp; Instructions'!$A$2:$C$8,3,FALSE),""))</f>
        <v/>
      </c>
      <c r="Q286" s="35">
        <f>IF(OR(O286="",P286=""),"",O286*P286)</f>
        <v/>
      </c>
      <c r="R286" s="37" t="n"/>
      <c r="S286" s="35">
        <f>IF(OR(Q286="",R286=""),"",Q286*R286)</f>
        <v/>
      </c>
      <c r="T286" s="35">
        <f>IF(OR(O286="",Q286="",S286=""),"",O286-Q286-S286)</f>
        <v/>
      </c>
      <c r="U286" s="2" t="n"/>
      <c r="V286" s="5" t="n"/>
    </row>
    <row r="287">
      <c r="A287" s="2" t="n"/>
      <c r="B287" s="32" t="n"/>
      <c r="C287" s="2" t="n"/>
      <c r="D287" s="4">
        <f>IF(C287="","",IFERROR(VLOOKUP(C287,'Reference Data &amp; Instructions'!$A$2:$C$8,2,FALSE),""))</f>
        <v/>
      </c>
      <c r="E287" s="5" t="n"/>
      <c r="F287" s="5" t="n"/>
      <c r="G287" s="2" t="n"/>
      <c r="H287" s="2" t="n"/>
      <c r="I287" s="2" t="n"/>
      <c r="J287" s="2" t="n"/>
      <c r="K287" s="32" t="n"/>
      <c r="L287" s="4">
        <f>IF(OR(K287="",B287=""),"",IFERROR(DATEDIF(K287,B287,"m"),""))</f>
        <v/>
      </c>
      <c r="M287" s="33" t="n"/>
      <c r="N287" s="34" t="n"/>
      <c r="O287" s="35">
        <f>IF(OR(M287="",N287=""),"",M287*N287)</f>
        <v/>
      </c>
      <c r="P287" s="36">
        <f>IF(C287="","",IFERROR(VLOOKUP(C287,'Reference Data &amp; Instructions'!$A$2:$C$8,3,FALSE),""))</f>
        <v/>
      </c>
      <c r="Q287" s="35">
        <f>IF(OR(O287="",P287=""),"",O287*P287)</f>
        <v/>
      </c>
      <c r="R287" s="37" t="n"/>
      <c r="S287" s="35">
        <f>IF(OR(Q287="",R287=""),"",Q287*R287)</f>
        <v/>
      </c>
      <c r="T287" s="35">
        <f>IF(OR(O287="",Q287="",S287=""),"",O287-Q287-S287)</f>
        <v/>
      </c>
      <c r="U287" s="2" t="n"/>
      <c r="V287" s="5" t="n"/>
    </row>
    <row r="288">
      <c r="A288" s="2" t="n"/>
      <c r="B288" s="32" t="n"/>
      <c r="C288" s="2" t="n"/>
      <c r="D288" s="4">
        <f>IF(C288="","",IFERROR(VLOOKUP(C288,'Reference Data &amp; Instructions'!$A$2:$C$8,2,FALSE),""))</f>
        <v/>
      </c>
      <c r="E288" s="5" t="n"/>
      <c r="F288" s="5" t="n"/>
      <c r="G288" s="2" t="n"/>
      <c r="H288" s="2" t="n"/>
      <c r="I288" s="2" t="n"/>
      <c r="J288" s="2" t="n"/>
      <c r="K288" s="32" t="n"/>
      <c r="L288" s="4">
        <f>IF(OR(K288="",B288=""),"",IFERROR(DATEDIF(K288,B288,"m"),""))</f>
        <v/>
      </c>
      <c r="M288" s="33" t="n"/>
      <c r="N288" s="34" t="n"/>
      <c r="O288" s="35">
        <f>IF(OR(M288="",N288=""),"",M288*N288)</f>
        <v/>
      </c>
      <c r="P288" s="36">
        <f>IF(C288="","",IFERROR(VLOOKUP(C288,'Reference Data &amp; Instructions'!$A$2:$C$8,3,FALSE),""))</f>
        <v/>
      </c>
      <c r="Q288" s="35">
        <f>IF(OR(O288="",P288=""),"",O288*P288)</f>
        <v/>
      </c>
      <c r="R288" s="37" t="n"/>
      <c r="S288" s="35">
        <f>IF(OR(Q288="",R288=""),"",Q288*R288)</f>
        <v/>
      </c>
      <c r="T288" s="35">
        <f>IF(OR(O288="",Q288="",S288=""),"",O288-Q288-S288)</f>
        <v/>
      </c>
      <c r="U288" s="2" t="n"/>
      <c r="V288" s="5" t="n"/>
    </row>
    <row r="289">
      <c r="A289" s="2" t="n"/>
      <c r="B289" s="32" t="n"/>
      <c r="C289" s="2" t="n"/>
      <c r="D289" s="4">
        <f>IF(C289="","",IFERROR(VLOOKUP(C289,'Reference Data &amp; Instructions'!$A$2:$C$8,2,FALSE),""))</f>
        <v/>
      </c>
      <c r="E289" s="5" t="n"/>
      <c r="F289" s="5" t="n"/>
      <c r="G289" s="2" t="n"/>
      <c r="H289" s="2" t="n"/>
      <c r="I289" s="2" t="n"/>
      <c r="J289" s="2" t="n"/>
      <c r="K289" s="32" t="n"/>
      <c r="L289" s="4">
        <f>IF(OR(K289="",B289=""),"",IFERROR(DATEDIF(K289,B289,"m"),""))</f>
        <v/>
      </c>
      <c r="M289" s="33" t="n"/>
      <c r="N289" s="34" t="n"/>
      <c r="O289" s="35">
        <f>IF(OR(M289="",N289=""),"",M289*N289)</f>
        <v/>
      </c>
      <c r="P289" s="36">
        <f>IF(C289="","",IFERROR(VLOOKUP(C289,'Reference Data &amp; Instructions'!$A$2:$C$8,3,FALSE),""))</f>
        <v/>
      </c>
      <c r="Q289" s="35">
        <f>IF(OR(O289="",P289=""),"",O289*P289)</f>
        <v/>
      </c>
      <c r="R289" s="37" t="n"/>
      <c r="S289" s="35">
        <f>IF(OR(Q289="",R289=""),"",Q289*R289)</f>
        <v/>
      </c>
      <c r="T289" s="35">
        <f>IF(OR(O289="",Q289="",S289=""),"",O289-Q289-S289)</f>
        <v/>
      </c>
      <c r="U289" s="2" t="n"/>
      <c r="V289" s="5" t="n"/>
    </row>
    <row r="290">
      <c r="A290" s="2" t="n"/>
      <c r="B290" s="32" t="n"/>
      <c r="C290" s="2" t="n"/>
      <c r="D290" s="4">
        <f>IF(C290="","",IFERROR(VLOOKUP(C290,'Reference Data &amp; Instructions'!$A$2:$C$8,2,FALSE),""))</f>
        <v/>
      </c>
      <c r="E290" s="5" t="n"/>
      <c r="F290" s="5" t="n"/>
      <c r="G290" s="2" t="n"/>
      <c r="H290" s="2" t="n"/>
      <c r="I290" s="2" t="n"/>
      <c r="J290" s="2" t="n"/>
      <c r="K290" s="32" t="n"/>
      <c r="L290" s="4">
        <f>IF(OR(K290="",B290=""),"",IFERROR(DATEDIF(K290,B290,"m"),""))</f>
        <v/>
      </c>
      <c r="M290" s="33" t="n"/>
      <c r="N290" s="34" t="n"/>
      <c r="O290" s="35">
        <f>IF(OR(M290="",N290=""),"",M290*N290)</f>
        <v/>
      </c>
      <c r="P290" s="36">
        <f>IF(C290="","",IFERROR(VLOOKUP(C290,'Reference Data &amp; Instructions'!$A$2:$C$8,3,FALSE),""))</f>
        <v/>
      </c>
      <c r="Q290" s="35">
        <f>IF(OR(O290="",P290=""),"",O290*P290)</f>
        <v/>
      </c>
      <c r="R290" s="37" t="n"/>
      <c r="S290" s="35">
        <f>IF(OR(Q290="",R290=""),"",Q290*R290)</f>
        <v/>
      </c>
      <c r="T290" s="35">
        <f>IF(OR(O290="",Q290="",S290=""),"",O290-Q290-S290)</f>
        <v/>
      </c>
      <c r="U290" s="2" t="n"/>
      <c r="V290" s="5" t="n"/>
    </row>
    <row r="291">
      <c r="A291" s="2" t="n"/>
      <c r="B291" s="32" t="n"/>
      <c r="C291" s="2" t="n"/>
      <c r="D291" s="4">
        <f>IF(C291="","",IFERROR(VLOOKUP(C291,'Reference Data &amp; Instructions'!$A$2:$C$8,2,FALSE),""))</f>
        <v/>
      </c>
      <c r="E291" s="5" t="n"/>
      <c r="F291" s="5" t="n"/>
      <c r="G291" s="2" t="n"/>
      <c r="H291" s="2" t="n"/>
      <c r="I291" s="2" t="n"/>
      <c r="J291" s="2" t="n"/>
      <c r="K291" s="32" t="n"/>
      <c r="L291" s="4">
        <f>IF(OR(K291="",B291=""),"",IFERROR(DATEDIF(K291,B291,"m"),""))</f>
        <v/>
      </c>
      <c r="M291" s="33" t="n"/>
      <c r="N291" s="34" t="n"/>
      <c r="O291" s="35">
        <f>IF(OR(M291="",N291=""),"",M291*N291)</f>
        <v/>
      </c>
      <c r="P291" s="36">
        <f>IF(C291="","",IFERROR(VLOOKUP(C291,'Reference Data &amp; Instructions'!$A$2:$C$8,3,FALSE),""))</f>
        <v/>
      </c>
      <c r="Q291" s="35">
        <f>IF(OR(O291="",P291=""),"",O291*P291)</f>
        <v/>
      </c>
      <c r="R291" s="37" t="n"/>
      <c r="S291" s="35">
        <f>IF(OR(Q291="",R291=""),"",Q291*R291)</f>
        <v/>
      </c>
      <c r="T291" s="35">
        <f>IF(OR(O291="",Q291="",S291=""),"",O291-Q291-S291)</f>
        <v/>
      </c>
      <c r="U291" s="2" t="n"/>
      <c r="V291" s="5" t="n"/>
    </row>
    <row r="292">
      <c r="A292" s="2" t="n"/>
      <c r="B292" s="32" t="n"/>
      <c r="C292" s="2" t="n"/>
      <c r="D292" s="4">
        <f>IF(C292="","",IFERROR(VLOOKUP(C292,'Reference Data &amp; Instructions'!$A$2:$C$8,2,FALSE),""))</f>
        <v/>
      </c>
      <c r="E292" s="5" t="n"/>
      <c r="F292" s="5" t="n"/>
      <c r="G292" s="2" t="n"/>
      <c r="H292" s="2" t="n"/>
      <c r="I292" s="2" t="n"/>
      <c r="J292" s="2" t="n"/>
      <c r="K292" s="32" t="n"/>
      <c r="L292" s="4">
        <f>IF(OR(K292="",B292=""),"",IFERROR(DATEDIF(K292,B292,"m"),""))</f>
        <v/>
      </c>
      <c r="M292" s="33" t="n"/>
      <c r="N292" s="34" t="n"/>
      <c r="O292" s="35">
        <f>IF(OR(M292="",N292=""),"",M292*N292)</f>
        <v/>
      </c>
      <c r="P292" s="36">
        <f>IF(C292="","",IFERROR(VLOOKUP(C292,'Reference Data &amp; Instructions'!$A$2:$C$8,3,FALSE),""))</f>
        <v/>
      </c>
      <c r="Q292" s="35">
        <f>IF(OR(O292="",P292=""),"",O292*P292)</f>
        <v/>
      </c>
      <c r="R292" s="37" t="n"/>
      <c r="S292" s="35">
        <f>IF(OR(Q292="",R292=""),"",Q292*R292)</f>
        <v/>
      </c>
      <c r="T292" s="35">
        <f>IF(OR(O292="",Q292="",S292=""),"",O292-Q292-S292)</f>
        <v/>
      </c>
      <c r="U292" s="2" t="n"/>
      <c r="V292" s="5" t="n"/>
    </row>
    <row r="293">
      <c r="A293" s="2" t="n"/>
      <c r="B293" s="32" t="n"/>
      <c r="C293" s="2" t="n"/>
      <c r="D293" s="4">
        <f>IF(C293="","",IFERROR(VLOOKUP(C293,'Reference Data &amp; Instructions'!$A$2:$C$8,2,FALSE),""))</f>
        <v/>
      </c>
      <c r="E293" s="5" t="n"/>
      <c r="F293" s="5" t="n"/>
      <c r="G293" s="2" t="n"/>
      <c r="H293" s="2" t="n"/>
      <c r="I293" s="2" t="n"/>
      <c r="J293" s="2" t="n"/>
      <c r="K293" s="32" t="n"/>
      <c r="L293" s="4">
        <f>IF(OR(K293="",B293=""),"",IFERROR(DATEDIF(K293,B293,"m"),""))</f>
        <v/>
      </c>
      <c r="M293" s="33" t="n"/>
      <c r="N293" s="34" t="n"/>
      <c r="O293" s="35">
        <f>IF(OR(M293="",N293=""),"",M293*N293)</f>
        <v/>
      </c>
      <c r="P293" s="36">
        <f>IF(C293="","",IFERROR(VLOOKUP(C293,'Reference Data &amp; Instructions'!$A$2:$C$8,3,FALSE),""))</f>
        <v/>
      </c>
      <c r="Q293" s="35">
        <f>IF(OR(O293="",P293=""),"",O293*P293)</f>
        <v/>
      </c>
      <c r="R293" s="37" t="n"/>
      <c r="S293" s="35">
        <f>IF(OR(Q293="",R293=""),"",Q293*R293)</f>
        <v/>
      </c>
      <c r="T293" s="35">
        <f>IF(OR(O293="",Q293="",S293=""),"",O293-Q293-S293)</f>
        <v/>
      </c>
      <c r="U293" s="2" t="n"/>
      <c r="V293" s="5" t="n"/>
    </row>
    <row r="294">
      <c r="A294" s="2" t="n"/>
      <c r="B294" s="32" t="n"/>
      <c r="C294" s="2" t="n"/>
      <c r="D294" s="4">
        <f>IF(C294="","",IFERROR(VLOOKUP(C294,'Reference Data &amp; Instructions'!$A$2:$C$8,2,FALSE),""))</f>
        <v/>
      </c>
      <c r="E294" s="5" t="n"/>
      <c r="F294" s="5" t="n"/>
      <c r="G294" s="2" t="n"/>
      <c r="H294" s="2" t="n"/>
      <c r="I294" s="2" t="n"/>
      <c r="J294" s="2" t="n"/>
      <c r="K294" s="32" t="n"/>
      <c r="L294" s="4">
        <f>IF(OR(K294="",B294=""),"",IFERROR(DATEDIF(K294,B294,"m"),""))</f>
        <v/>
      </c>
      <c r="M294" s="33" t="n"/>
      <c r="N294" s="34" t="n"/>
      <c r="O294" s="35">
        <f>IF(OR(M294="",N294=""),"",M294*N294)</f>
        <v/>
      </c>
      <c r="P294" s="36">
        <f>IF(C294="","",IFERROR(VLOOKUP(C294,'Reference Data &amp; Instructions'!$A$2:$C$8,3,FALSE),""))</f>
        <v/>
      </c>
      <c r="Q294" s="35">
        <f>IF(OR(O294="",P294=""),"",O294*P294)</f>
        <v/>
      </c>
      <c r="R294" s="37" t="n"/>
      <c r="S294" s="35">
        <f>IF(OR(Q294="",R294=""),"",Q294*R294)</f>
        <v/>
      </c>
      <c r="T294" s="35">
        <f>IF(OR(O294="",Q294="",S294=""),"",O294-Q294-S294)</f>
        <v/>
      </c>
      <c r="U294" s="2" t="n"/>
      <c r="V294" s="5" t="n"/>
    </row>
    <row r="295">
      <c r="A295" s="2" t="n"/>
      <c r="B295" s="32" t="n"/>
      <c r="C295" s="2" t="n"/>
      <c r="D295" s="4">
        <f>IF(C295="","",IFERROR(VLOOKUP(C295,'Reference Data &amp; Instructions'!$A$2:$C$8,2,FALSE),""))</f>
        <v/>
      </c>
      <c r="E295" s="5" t="n"/>
      <c r="F295" s="5" t="n"/>
      <c r="G295" s="2" t="n"/>
      <c r="H295" s="2" t="n"/>
      <c r="I295" s="2" t="n"/>
      <c r="J295" s="2" t="n"/>
      <c r="K295" s="32" t="n"/>
      <c r="L295" s="4">
        <f>IF(OR(K295="",B295=""),"",IFERROR(DATEDIF(K295,B295,"m"),""))</f>
        <v/>
      </c>
      <c r="M295" s="33" t="n"/>
      <c r="N295" s="34" t="n"/>
      <c r="O295" s="35">
        <f>IF(OR(M295="",N295=""),"",M295*N295)</f>
        <v/>
      </c>
      <c r="P295" s="36">
        <f>IF(C295="","",IFERROR(VLOOKUP(C295,'Reference Data &amp; Instructions'!$A$2:$C$8,3,FALSE),""))</f>
        <v/>
      </c>
      <c r="Q295" s="35">
        <f>IF(OR(O295="",P295=""),"",O295*P295)</f>
        <v/>
      </c>
      <c r="R295" s="37" t="n"/>
      <c r="S295" s="35">
        <f>IF(OR(Q295="",R295=""),"",Q295*R295)</f>
        <v/>
      </c>
      <c r="T295" s="35">
        <f>IF(OR(O295="",Q295="",S295=""),"",O295-Q295-S295)</f>
        <v/>
      </c>
      <c r="U295" s="2" t="n"/>
      <c r="V295" s="5" t="n"/>
    </row>
    <row r="296">
      <c r="A296" s="2" t="n"/>
      <c r="B296" s="32" t="n"/>
      <c r="C296" s="2" t="n"/>
      <c r="D296" s="4">
        <f>IF(C296="","",IFERROR(VLOOKUP(C296,'Reference Data &amp; Instructions'!$A$2:$C$8,2,FALSE),""))</f>
        <v/>
      </c>
      <c r="E296" s="5" t="n"/>
      <c r="F296" s="5" t="n"/>
      <c r="G296" s="2" t="n"/>
      <c r="H296" s="2" t="n"/>
      <c r="I296" s="2" t="n"/>
      <c r="J296" s="2" t="n"/>
      <c r="K296" s="32" t="n"/>
      <c r="L296" s="4">
        <f>IF(OR(K296="",B296=""),"",IFERROR(DATEDIF(K296,B296,"m"),""))</f>
        <v/>
      </c>
      <c r="M296" s="33" t="n"/>
      <c r="N296" s="34" t="n"/>
      <c r="O296" s="35">
        <f>IF(OR(M296="",N296=""),"",M296*N296)</f>
        <v/>
      </c>
      <c r="P296" s="36">
        <f>IF(C296="","",IFERROR(VLOOKUP(C296,'Reference Data &amp; Instructions'!$A$2:$C$8,3,FALSE),""))</f>
        <v/>
      </c>
      <c r="Q296" s="35">
        <f>IF(OR(O296="",P296=""),"",O296*P296)</f>
        <v/>
      </c>
      <c r="R296" s="37" t="n"/>
      <c r="S296" s="35">
        <f>IF(OR(Q296="",R296=""),"",Q296*R296)</f>
        <v/>
      </c>
      <c r="T296" s="35">
        <f>IF(OR(O296="",Q296="",S296=""),"",O296-Q296-S296)</f>
        <v/>
      </c>
      <c r="U296" s="2" t="n"/>
      <c r="V296" s="5" t="n"/>
    </row>
    <row r="297">
      <c r="A297" s="2" t="n"/>
      <c r="B297" s="32" t="n"/>
      <c r="C297" s="2" t="n"/>
      <c r="D297" s="4">
        <f>IF(C297="","",IFERROR(VLOOKUP(C297,'Reference Data &amp; Instructions'!$A$2:$C$8,2,FALSE),""))</f>
        <v/>
      </c>
      <c r="E297" s="5" t="n"/>
      <c r="F297" s="5" t="n"/>
      <c r="G297" s="2" t="n"/>
      <c r="H297" s="2" t="n"/>
      <c r="I297" s="2" t="n"/>
      <c r="J297" s="2" t="n"/>
      <c r="K297" s="32" t="n"/>
      <c r="L297" s="4">
        <f>IF(OR(K297="",B297=""),"",IFERROR(DATEDIF(K297,B297,"m"),""))</f>
        <v/>
      </c>
      <c r="M297" s="33" t="n"/>
      <c r="N297" s="34" t="n"/>
      <c r="O297" s="35">
        <f>IF(OR(M297="",N297=""),"",M297*N297)</f>
        <v/>
      </c>
      <c r="P297" s="36">
        <f>IF(C297="","",IFERROR(VLOOKUP(C297,'Reference Data &amp; Instructions'!$A$2:$C$8,3,FALSE),""))</f>
        <v/>
      </c>
      <c r="Q297" s="35">
        <f>IF(OR(O297="",P297=""),"",O297*P297)</f>
        <v/>
      </c>
      <c r="R297" s="37" t="n"/>
      <c r="S297" s="35">
        <f>IF(OR(Q297="",R297=""),"",Q297*R297)</f>
        <v/>
      </c>
      <c r="T297" s="35">
        <f>IF(OR(O297="",Q297="",S297=""),"",O297-Q297-S297)</f>
        <v/>
      </c>
      <c r="U297" s="2" t="n"/>
      <c r="V297" s="5" t="n"/>
    </row>
    <row r="298">
      <c r="A298" s="2" t="n"/>
      <c r="B298" s="32" t="n"/>
      <c r="C298" s="2" t="n"/>
      <c r="D298" s="4">
        <f>IF(C298="","",IFERROR(VLOOKUP(C298,'Reference Data &amp; Instructions'!$A$2:$C$8,2,FALSE),""))</f>
        <v/>
      </c>
      <c r="E298" s="5" t="n"/>
      <c r="F298" s="5" t="n"/>
      <c r="G298" s="2" t="n"/>
      <c r="H298" s="2" t="n"/>
      <c r="I298" s="2" t="n"/>
      <c r="J298" s="2" t="n"/>
      <c r="K298" s="32" t="n"/>
      <c r="L298" s="4">
        <f>IF(OR(K298="",B298=""),"",IFERROR(DATEDIF(K298,B298,"m"),""))</f>
        <v/>
      </c>
      <c r="M298" s="33" t="n"/>
      <c r="N298" s="34" t="n"/>
      <c r="O298" s="35">
        <f>IF(OR(M298="",N298=""),"",M298*N298)</f>
        <v/>
      </c>
      <c r="P298" s="36">
        <f>IF(C298="","",IFERROR(VLOOKUP(C298,'Reference Data &amp; Instructions'!$A$2:$C$8,3,FALSE),""))</f>
        <v/>
      </c>
      <c r="Q298" s="35">
        <f>IF(OR(O298="",P298=""),"",O298*P298)</f>
        <v/>
      </c>
      <c r="R298" s="37" t="n"/>
      <c r="S298" s="35">
        <f>IF(OR(Q298="",R298=""),"",Q298*R298)</f>
        <v/>
      </c>
      <c r="T298" s="35">
        <f>IF(OR(O298="",Q298="",S298=""),"",O298-Q298-S298)</f>
        <v/>
      </c>
      <c r="U298" s="2" t="n"/>
      <c r="V298" s="5" t="n"/>
    </row>
    <row r="299">
      <c r="A299" s="2" t="n"/>
      <c r="B299" s="32" t="n"/>
      <c r="C299" s="2" t="n"/>
      <c r="D299" s="4">
        <f>IF(C299="","",IFERROR(VLOOKUP(C299,'Reference Data &amp; Instructions'!$A$2:$C$8,2,FALSE),""))</f>
        <v/>
      </c>
      <c r="E299" s="5" t="n"/>
      <c r="F299" s="5" t="n"/>
      <c r="G299" s="2" t="n"/>
      <c r="H299" s="2" t="n"/>
      <c r="I299" s="2" t="n"/>
      <c r="J299" s="2" t="n"/>
      <c r="K299" s="32" t="n"/>
      <c r="L299" s="4">
        <f>IF(OR(K299="",B299=""),"",IFERROR(DATEDIF(K299,B299,"m"),""))</f>
        <v/>
      </c>
      <c r="M299" s="33" t="n"/>
      <c r="N299" s="34" t="n"/>
      <c r="O299" s="35">
        <f>IF(OR(M299="",N299=""),"",M299*N299)</f>
        <v/>
      </c>
      <c r="P299" s="36">
        <f>IF(C299="","",IFERROR(VLOOKUP(C299,'Reference Data &amp; Instructions'!$A$2:$C$8,3,FALSE),""))</f>
        <v/>
      </c>
      <c r="Q299" s="35">
        <f>IF(OR(O299="",P299=""),"",O299*P299)</f>
        <v/>
      </c>
      <c r="R299" s="37" t="n"/>
      <c r="S299" s="35">
        <f>IF(OR(Q299="",R299=""),"",Q299*R299)</f>
        <v/>
      </c>
      <c r="T299" s="35">
        <f>IF(OR(O299="",Q299="",S299=""),"",O299-Q299-S299)</f>
        <v/>
      </c>
      <c r="U299" s="2" t="n"/>
      <c r="V299" s="5" t="n"/>
    </row>
    <row r="300">
      <c r="A300" s="2" t="n"/>
      <c r="B300" s="32" t="n"/>
      <c r="C300" s="2" t="n"/>
      <c r="D300" s="4">
        <f>IF(C300="","",IFERROR(VLOOKUP(C300,'Reference Data &amp; Instructions'!$A$2:$C$8,2,FALSE),""))</f>
        <v/>
      </c>
      <c r="E300" s="5" t="n"/>
      <c r="F300" s="5" t="n"/>
      <c r="G300" s="2" t="n"/>
      <c r="H300" s="2" t="n"/>
      <c r="I300" s="2" t="n"/>
      <c r="J300" s="2" t="n"/>
      <c r="K300" s="32" t="n"/>
      <c r="L300" s="4">
        <f>IF(OR(K300="",B300=""),"",IFERROR(DATEDIF(K300,B300,"m"),""))</f>
        <v/>
      </c>
      <c r="M300" s="33" t="n"/>
      <c r="N300" s="34" t="n"/>
      <c r="O300" s="35">
        <f>IF(OR(M300="",N300=""),"",M300*N300)</f>
        <v/>
      </c>
      <c r="P300" s="36">
        <f>IF(C300="","",IFERROR(VLOOKUP(C300,'Reference Data &amp; Instructions'!$A$2:$C$8,3,FALSE),""))</f>
        <v/>
      </c>
      <c r="Q300" s="35">
        <f>IF(OR(O300="",P300=""),"",O300*P300)</f>
        <v/>
      </c>
      <c r="R300" s="37" t="n"/>
      <c r="S300" s="35">
        <f>IF(OR(Q300="",R300=""),"",Q300*R300)</f>
        <v/>
      </c>
      <c r="T300" s="35">
        <f>IF(OR(O300="",Q300="",S300=""),"",O300-Q300-S300)</f>
        <v/>
      </c>
      <c r="U300" s="2" t="n"/>
      <c r="V300" s="5" t="n"/>
    </row>
    <row r="301">
      <c r="A301" s="2" t="n"/>
      <c r="B301" s="32" t="n"/>
      <c r="C301" s="2" t="n"/>
      <c r="D301" s="4">
        <f>IF(C301="","",IFERROR(VLOOKUP(C301,'Reference Data &amp; Instructions'!$A$2:$C$8,2,FALSE),""))</f>
        <v/>
      </c>
      <c r="E301" s="5" t="n"/>
      <c r="F301" s="5" t="n"/>
      <c r="G301" s="2" t="n"/>
      <c r="H301" s="2" t="n"/>
      <c r="I301" s="2" t="n"/>
      <c r="J301" s="2" t="n"/>
      <c r="K301" s="32" t="n"/>
      <c r="L301" s="4">
        <f>IF(OR(K301="",B301=""),"",IFERROR(DATEDIF(K301,B301,"m"),""))</f>
        <v/>
      </c>
      <c r="M301" s="33" t="n"/>
      <c r="N301" s="34" t="n"/>
      <c r="O301" s="35">
        <f>IF(OR(M301="",N301=""),"",M301*N301)</f>
        <v/>
      </c>
      <c r="P301" s="36">
        <f>IF(C301="","",IFERROR(VLOOKUP(C301,'Reference Data &amp; Instructions'!$A$2:$C$8,3,FALSE),""))</f>
        <v/>
      </c>
      <c r="Q301" s="35">
        <f>IF(OR(O301="",P301=""),"",O301*P301)</f>
        <v/>
      </c>
      <c r="R301" s="37" t="n"/>
      <c r="S301" s="35">
        <f>IF(OR(Q301="",R301=""),"",Q301*R301)</f>
        <v/>
      </c>
      <c r="T301" s="35">
        <f>IF(OR(O301="",Q301="",S301=""),"",O301-Q301-S301)</f>
        <v/>
      </c>
      <c r="U301" s="2" t="n"/>
      <c r="V301" s="5" t="n"/>
    </row>
    <row r="302">
      <c r="A302" s="2" t="n"/>
      <c r="B302" s="32" t="n"/>
      <c r="C302" s="2" t="n"/>
      <c r="D302" s="4">
        <f>IF(C302="","",IFERROR(VLOOKUP(C302,'Reference Data &amp; Instructions'!$A$2:$C$8,2,FALSE),""))</f>
        <v/>
      </c>
      <c r="E302" s="5" t="n"/>
      <c r="F302" s="5" t="n"/>
      <c r="G302" s="2" t="n"/>
      <c r="H302" s="2" t="n"/>
      <c r="I302" s="2" t="n"/>
      <c r="J302" s="2" t="n"/>
      <c r="K302" s="32" t="n"/>
      <c r="L302" s="4">
        <f>IF(OR(K302="",B302=""),"",IFERROR(DATEDIF(K302,B302,"m"),""))</f>
        <v/>
      </c>
      <c r="M302" s="33" t="n"/>
      <c r="N302" s="34" t="n"/>
      <c r="O302" s="35">
        <f>IF(OR(M302="",N302=""),"",M302*N302)</f>
        <v/>
      </c>
      <c r="P302" s="36">
        <f>IF(C302="","",IFERROR(VLOOKUP(C302,'Reference Data &amp; Instructions'!$A$2:$C$8,3,FALSE),""))</f>
        <v/>
      </c>
      <c r="Q302" s="35">
        <f>IF(OR(O302="",P302=""),"",O302*P302)</f>
        <v/>
      </c>
      <c r="R302" s="37" t="n"/>
      <c r="S302" s="35">
        <f>IF(OR(Q302="",R302=""),"",Q302*R302)</f>
        <v/>
      </c>
      <c r="T302" s="35">
        <f>IF(OR(O302="",Q302="",S302=""),"",O302-Q302-S302)</f>
        <v/>
      </c>
      <c r="U302" s="2" t="n"/>
      <c r="V302" s="5" t="n"/>
    </row>
    <row r="303">
      <c r="A303" s="2" t="n"/>
      <c r="B303" s="32" t="n"/>
      <c r="C303" s="2" t="n"/>
      <c r="D303" s="4">
        <f>IF(C303="","",IFERROR(VLOOKUP(C303,'Reference Data &amp; Instructions'!$A$2:$C$8,2,FALSE),""))</f>
        <v/>
      </c>
      <c r="E303" s="5" t="n"/>
      <c r="F303" s="5" t="n"/>
      <c r="G303" s="2" t="n"/>
      <c r="H303" s="2" t="n"/>
      <c r="I303" s="2" t="n"/>
      <c r="J303" s="2" t="n"/>
      <c r="K303" s="32" t="n"/>
      <c r="L303" s="4">
        <f>IF(OR(K303="",B303=""),"",IFERROR(DATEDIF(K303,B303,"m"),""))</f>
        <v/>
      </c>
      <c r="M303" s="33" t="n"/>
      <c r="N303" s="34" t="n"/>
      <c r="O303" s="35">
        <f>IF(OR(M303="",N303=""),"",M303*N303)</f>
        <v/>
      </c>
      <c r="P303" s="36">
        <f>IF(C303="","",IFERROR(VLOOKUP(C303,'Reference Data &amp; Instructions'!$A$2:$C$8,3,FALSE),""))</f>
        <v/>
      </c>
      <c r="Q303" s="35">
        <f>IF(OR(O303="",P303=""),"",O303*P303)</f>
        <v/>
      </c>
      <c r="R303" s="37" t="n"/>
      <c r="S303" s="35">
        <f>IF(OR(Q303="",R303=""),"",Q303*R303)</f>
        <v/>
      </c>
      <c r="T303" s="35">
        <f>IF(OR(O303="",Q303="",S303=""),"",O303-Q303-S303)</f>
        <v/>
      </c>
      <c r="U303" s="2" t="n"/>
      <c r="V303" s="5" t="n"/>
    </row>
    <row r="304">
      <c r="A304" s="2" t="n"/>
      <c r="B304" s="32" t="n"/>
      <c r="C304" s="2" t="n"/>
      <c r="D304" s="4">
        <f>IF(C304="","",IFERROR(VLOOKUP(C304,'Reference Data &amp; Instructions'!$A$2:$C$8,2,FALSE),""))</f>
        <v/>
      </c>
      <c r="E304" s="5" t="n"/>
      <c r="F304" s="5" t="n"/>
      <c r="G304" s="2" t="n"/>
      <c r="H304" s="2" t="n"/>
      <c r="I304" s="2" t="n"/>
      <c r="J304" s="2" t="n"/>
      <c r="K304" s="32" t="n"/>
      <c r="L304" s="4">
        <f>IF(OR(K304="",B304=""),"",IFERROR(DATEDIF(K304,B304,"m"),""))</f>
        <v/>
      </c>
      <c r="M304" s="33" t="n"/>
      <c r="N304" s="34" t="n"/>
      <c r="O304" s="35">
        <f>IF(OR(M304="",N304=""),"",M304*N304)</f>
        <v/>
      </c>
      <c r="P304" s="36">
        <f>IF(C304="","",IFERROR(VLOOKUP(C304,'Reference Data &amp; Instructions'!$A$2:$C$8,3,FALSE),""))</f>
        <v/>
      </c>
      <c r="Q304" s="35">
        <f>IF(OR(O304="",P304=""),"",O304*P304)</f>
        <v/>
      </c>
      <c r="R304" s="37" t="n"/>
      <c r="S304" s="35">
        <f>IF(OR(Q304="",R304=""),"",Q304*R304)</f>
        <v/>
      </c>
      <c r="T304" s="35">
        <f>IF(OR(O304="",Q304="",S304=""),"",O304-Q304-S304)</f>
        <v/>
      </c>
      <c r="U304" s="2" t="n"/>
      <c r="V304" s="5" t="n"/>
    </row>
    <row r="305">
      <c r="A305" s="2" t="n"/>
      <c r="B305" s="32" t="n"/>
      <c r="C305" s="2" t="n"/>
      <c r="D305" s="4">
        <f>IF(C305="","",IFERROR(VLOOKUP(C305,'Reference Data &amp; Instructions'!$A$2:$C$8,2,FALSE),""))</f>
        <v/>
      </c>
      <c r="E305" s="5" t="n"/>
      <c r="F305" s="5" t="n"/>
      <c r="G305" s="2" t="n"/>
      <c r="H305" s="2" t="n"/>
      <c r="I305" s="2" t="n"/>
      <c r="J305" s="2" t="n"/>
      <c r="K305" s="32" t="n"/>
      <c r="L305" s="4">
        <f>IF(OR(K305="",B305=""),"",IFERROR(DATEDIF(K305,B305,"m"),""))</f>
        <v/>
      </c>
      <c r="M305" s="33" t="n"/>
      <c r="N305" s="34" t="n"/>
      <c r="O305" s="35">
        <f>IF(OR(M305="",N305=""),"",M305*N305)</f>
        <v/>
      </c>
      <c r="P305" s="36">
        <f>IF(C305="","",IFERROR(VLOOKUP(C305,'Reference Data &amp; Instructions'!$A$2:$C$8,3,FALSE),""))</f>
        <v/>
      </c>
      <c r="Q305" s="35">
        <f>IF(OR(O305="",P305=""),"",O305*P305)</f>
        <v/>
      </c>
      <c r="R305" s="37" t="n"/>
      <c r="S305" s="35">
        <f>IF(OR(Q305="",R305=""),"",Q305*R305)</f>
        <v/>
      </c>
      <c r="T305" s="35">
        <f>IF(OR(O305="",Q305="",S305=""),"",O305-Q305-S305)</f>
        <v/>
      </c>
      <c r="U305" s="2" t="n"/>
      <c r="V305" s="5" t="n"/>
    </row>
    <row r="306">
      <c r="A306" s="2" t="n"/>
      <c r="B306" s="32" t="n"/>
      <c r="C306" s="2" t="n"/>
      <c r="D306" s="4">
        <f>IF(C306="","",IFERROR(VLOOKUP(C306,'Reference Data &amp; Instructions'!$A$2:$C$8,2,FALSE),""))</f>
        <v/>
      </c>
      <c r="E306" s="5" t="n"/>
      <c r="F306" s="5" t="n"/>
      <c r="G306" s="2" t="n"/>
      <c r="H306" s="2" t="n"/>
      <c r="I306" s="2" t="n"/>
      <c r="J306" s="2" t="n"/>
      <c r="K306" s="32" t="n"/>
      <c r="L306" s="4">
        <f>IF(OR(K306="",B306=""),"",IFERROR(DATEDIF(K306,B306,"m"),""))</f>
        <v/>
      </c>
      <c r="M306" s="33" t="n"/>
      <c r="N306" s="34" t="n"/>
      <c r="O306" s="35">
        <f>IF(OR(M306="",N306=""),"",M306*N306)</f>
        <v/>
      </c>
      <c r="P306" s="36">
        <f>IF(C306="","",IFERROR(VLOOKUP(C306,'Reference Data &amp; Instructions'!$A$2:$C$8,3,FALSE),""))</f>
        <v/>
      </c>
      <c r="Q306" s="35">
        <f>IF(OR(O306="",P306=""),"",O306*P306)</f>
        <v/>
      </c>
      <c r="R306" s="37" t="n"/>
      <c r="S306" s="35">
        <f>IF(OR(Q306="",R306=""),"",Q306*R306)</f>
        <v/>
      </c>
      <c r="T306" s="35">
        <f>IF(OR(O306="",Q306="",S306=""),"",O306-Q306-S306)</f>
        <v/>
      </c>
      <c r="U306" s="2" t="n"/>
      <c r="V306" s="5" t="n"/>
    </row>
    <row r="307">
      <c r="A307" s="2" t="n"/>
      <c r="B307" s="32" t="n"/>
      <c r="C307" s="2" t="n"/>
      <c r="D307" s="4">
        <f>IF(C307="","",IFERROR(VLOOKUP(C307,'Reference Data &amp; Instructions'!$A$2:$C$8,2,FALSE),""))</f>
        <v/>
      </c>
      <c r="E307" s="5" t="n"/>
      <c r="F307" s="5" t="n"/>
      <c r="G307" s="2" t="n"/>
      <c r="H307" s="2" t="n"/>
      <c r="I307" s="2" t="n"/>
      <c r="J307" s="2" t="n"/>
      <c r="K307" s="32" t="n"/>
      <c r="L307" s="4">
        <f>IF(OR(K307="",B307=""),"",IFERROR(DATEDIF(K307,B307,"m"),""))</f>
        <v/>
      </c>
      <c r="M307" s="33" t="n"/>
      <c r="N307" s="34" t="n"/>
      <c r="O307" s="35">
        <f>IF(OR(M307="",N307=""),"",M307*N307)</f>
        <v/>
      </c>
      <c r="P307" s="36">
        <f>IF(C307="","",IFERROR(VLOOKUP(C307,'Reference Data &amp; Instructions'!$A$2:$C$8,3,FALSE),""))</f>
        <v/>
      </c>
      <c r="Q307" s="35">
        <f>IF(OR(O307="",P307=""),"",O307*P307)</f>
        <v/>
      </c>
      <c r="R307" s="37" t="n"/>
      <c r="S307" s="35">
        <f>IF(OR(Q307="",R307=""),"",Q307*R307)</f>
        <v/>
      </c>
      <c r="T307" s="35">
        <f>IF(OR(O307="",Q307="",S307=""),"",O307-Q307-S307)</f>
        <v/>
      </c>
      <c r="U307" s="2" t="n"/>
      <c r="V307" s="5" t="n"/>
    </row>
    <row r="308">
      <c r="A308" s="2" t="n"/>
      <c r="B308" s="32" t="n"/>
      <c r="C308" s="2" t="n"/>
      <c r="D308" s="4">
        <f>IF(C308="","",IFERROR(VLOOKUP(C308,'Reference Data &amp; Instructions'!$A$2:$C$8,2,FALSE),""))</f>
        <v/>
      </c>
      <c r="E308" s="5" t="n"/>
      <c r="F308" s="5" t="n"/>
      <c r="G308" s="2" t="n"/>
      <c r="H308" s="2" t="n"/>
      <c r="I308" s="2" t="n"/>
      <c r="J308" s="2" t="n"/>
      <c r="K308" s="32" t="n"/>
      <c r="L308" s="4">
        <f>IF(OR(K308="",B308=""),"",IFERROR(DATEDIF(K308,B308,"m"),""))</f>
        <v/>
      </c>
      <c r="M308" s="33" t="n"/>
      <c r="N308" s="34" t="n"/>
      <c r="O308" s="35">
        <f>IF(OR(M308="",N308=""),"",M308*N308)</f>
        <v/>
      </c>
      <c r="P308" s="36">
        <f>IF(C308="","",IFERROR(VLOOKUP(C308,'Reference Data &amp; Instructions'!$A$2:$C$8,3,FALSE),""))</f>
        <v/>
      </c>
      <c r="Q308" s="35">
        <f>IF(OR(O308="",P308=""),"",O308*P308)</f>
        <v/>
      </c>
      <c r="R308" s="37" t="n"/>
      <c r="S308" s="35">
        <f>IF(OR(Q308="",R308=""),"",Q308*R308)</f>
        <v/>
      </c>
      <c r="T308" s="35">
        <f>IF(OR(O308="",Q308="",S308=""),"",O308-Q308-S308)</f>
        <v/>
      </c>
      <c r="U308" s="2" t="n"/>
      <c r="V308" s="5" t="n"/>
    </row>
    <row r="309">
      <c r="A309" s="2" t="n"/>
      <c r="B309" s="32" t="n"/>
      <c r="C309" s="2" t="n"/>
      <c r="D309" s="4">
        <f>IF(C309="","",IFERROR(VLOOKUP(C309,'Reference Data &amp; Instructions'!$A$2:$C$8,2,FALSE),""))</f>
        <v/>
      </c>
      <c r="E309" s="5" t="n"/>
      <c r="F309" s="5" t="n"/>
      <c r="G309" s="2" t="n"/>
      <c r="H309" s="2" t="n"/>
      <c r="I309" s="2" t="n"/>
      <c r="J309" s="2" t="n"/>
      <c r="K309" s="32" t="n"/>
      <c r="L309" s="4">
        <f>IF(OR(K309="",B309=""),"",IFERROR(DATEDIF(K309,B309,"m"),""))</f>
        <v/>
      </c>
      <c r="M309" s="33" t="n"/>
      <c r="N309" s="34" t="n"/>
      <c r="O309" s="35">
        <f>IF(OR(M309="",N309=""),"",M309*N309)</f>
        <v/>
      </c>
      <c r="P309" s="36">
        <f>IF(C309="","",IFERROR(VLOOKUP(C309,'Reference Data &amp; Instructions'!$A$2:$C$8,3,FALSE),""))</f>
        <v/>
      </c>
      <c r="Q309" s="35">
        <f>IF(OR(O309="",P309=""),"",O309*P309)</f>
        <v/>
      </c>
      <c r="R309" s="37" t="n"/>
      <c r="S309" s="35">
        <f>IF(OR(Q309="",R309=""),"",Q309*R309)</f>
        <v/>
      </c>
      <c r="T309" s="35">
        <f>IF(OR(O309="",Q309="",S309=""),"",O309-Q309-S309)</f>
        <v/>
      </c>
      <c r="U309" s="2" t="n"/>
      <c r="V309" s="5" t="n"/>
    </row>
    <row r="310">
      <c r="A310" s="2" t="n"/>
      <c r="B310" s="32" t="n"/>
      <c r="C310" s="2" t="n"/>
      <c r="D310" s="4">
        <f>IF(C310="","",IFERROR(VLOOKUP(C310,'Reference Data &amp; Instructions'!$A$2:$C$8,2,FALSE),""))</f>
        <v/>
      </c>
      <c r="E310" s="5" t="n"/>
      <c r="F310" s="5" t="n"/>
      <c r="G310" s="2" t="n"/>
      <c r="H310" s="2" t="n"/>
      <c r="I310" s="2" t="n"/>
      <c r="J310" s="2" t="n"/>
      <c r="K310" s="32" t="n"/>
      <c r="L310" s="4">
        <f>IF(OR(K310="",B310=""),"",IFERROR(DATEDIF(K310,B310,"m"),""))</f>
        <v/>
      </c>
      <c r="M310" s="33" t="n"/>
      <c r="N310" s="34" t="n"/>
      <c r="O310" s="35">
        <f>IF(OR(M310="",N310=""),"",M310*N310)</f>
        <v/>
      </c>
      <c r="P310" s="36">
        <f>IF(C310="","",IFERROR(VLOOKUP(C310,'Reference Data &amp; Instructions'!$A$2:$C$8,3,FALSE),""))</f>
        <v/>
      </c>
      <c r="Q310" s="35">
        <f>IF(OR(O310="",P310=""),"",O310*P310)</f>
        <v/>
      </c>
      <c r="R310" s="37" t="n"/>
      <c r="S310" s="35">
        <f>IF(OR(Q310="",R310=""),"",Q310*R310)</f>
        <v/>
      </c>
      <c r="T310" s="35">
        <f>IF(OR(O310="",Q310="",S310=""),"",O310-Q310-S310)</f>
        <v/>
      </c>
      <c r="U310" s="2" t="n"/>
      <c r="V310" s="5" t="n"/>
    </row>
    <row r="311">
      <c r="A311" s="2" t="n"/>
      <c r="B311" s="32" t="n"/>
      <c r="C311" s="2" t="n"/>
      <c r="D311" s="4">
        <f>IF(C311="","",IFERROR(VLOOKUP(C311,'Reference Data &amp; Instructions'!$A$2:$C$8,2,FALSE),""))</f>
        <v/>
      </c>
      <c r="E311" s="5" t="n"/>
      <c r="F311" s="5" t="n"/>
      <c r="G311" s="2" t="n"/>
      <c r="H311" s="2" t="n"/>
      <c r="I311" s="2" t="n"/>
      <c r="J311" s="2" t="n"/>
      <c r="K311" s="32" t="n"/>
      <c r="L311" s="4">
        <f>IF(OR(K311="",B311=""),"",IFERROR(DATEDIF(K311,B311,"m"),""))</f>
        <v/>
      </c>
      <c r="M311" s="33" t="n"/>
      <c r="N311" s="34" t="n"/>
      <c r="O311" s="35">
        <f>IF(OR(M311="",N311=""),"",M311*N311)</f>
        <v/>
      </c>
      <c r="P311" s="36">
        <f>IF(C311="","",IFERROR(VLOOKUP(C311,'Reference Data &amp; Instructions'!$A$2:$C$8,3,FALSE),""))</f>
        <v/>
      </c>
      <c r="Q311" s="35">
        <f>IF(OR(O311="",P311=""),"",O311*P311)</f>
        <v/>
      </c>
      <c r="R311" s="37" t="n"/>
      <c r="S311" s="35">
        <f>IF(OR(Q311="",R311=""),"",Q311*R311)</f>
        <v/>
      </c>
      <c r="T311" s="35">
        <f>IF(OR(O311="",Q311="",S311=""),"",O311-Q311-S311)</f>
        <v/>
      </c>
      <c r="U311" s="2" t="n"/>
      <c r="V311" s="5" t="n"/>
    </row>
    <row r="312">
      <c r="A312" s="2" t="n"/>
      <c r="B312" s="32" t="n"/>
      <c r="C312" s="2" t="n"/>
      <c r="D312" s="4">
        <f>IF(C312="","",IFERROR(VLOOKUP(C312,'Reference Data &amp; Instructions'!$A$2:$C$8,2,FALSE),""))</f>
        <v/>
      </c>
      <c r="E312" s="5" t="n"/>
      <c r="F312" s="5" t="n"/>
      <c r="G312" s="2" t="n"/>
      <c r="H312" s="2" t="n"/>
      <c r="I312" s="2" t="n"/>
      <c r="J312" s="2" t="n"/>
      <c r="K312" s="32" t="n"/>
      <c r="L312" s="4">
        <f>IF(OR(K312="",B312=""),"",IFERROR(DATEDIF(K312,B312,"m"),""))</f>
        <v/>
      </c>
      <c r="M312" s="33" t="n"/>
      <c r="N312" s="34" t="n"/>
      <c r="O312" s="35">
        <f>IF(OR(M312="",N312=""),"",M312*N312)</f>
        <v/>
      </c>
      <c r="P312" s="36">
        <f>IF(C312="","",IFERROR(VLOOKUP(C312,'Reference Data &amp; Instructions'!$A$2:$C$8,3,FALSE),""))</f>
        <v/>
      </c>
      <c r="Q312" s="35">
        <f>IF(OR(O312="",P312=""),"",O312*P312)</f>
        <v/>
      </c>
      <c r="R312" s="37" t="n"/>
      <c r="S312" s="35">
        <f>IF(OR(Q312="",R312=""),"",Q312*R312)</f>
        <v/>
      </c>
      <c r="T312" s="35">
        <f>IF(OR(O312="",Q312="",S312=""),"",O312-Q312-S312)</f>
        <v/>
      </c>
      <c r="U312" s="2" t="n"/>
      <c r="V312" s="5" t="n"/>
    </row>
    <row r="313">
      <c r="A313" s="2" t="n"/>
      <c r="B313" s="32" t="n"/>
      <c r="C313" s="2" t="n"/>
      <c r="D313" s="4">
        <f>IF(C313="","",IFERROR(VLOOKUP(C313,'Reference Data &amp; Instructions'!$A$2:$C$8,2,FALSE),""))</f>
        <v/>
      </c>
      <c r="E313" s="5" t="n"/>
      <c r="F313" s="5" t="n"/>
      <c r="G313" s="2" t="n"/>
      <c r="H313" s="2" t="n"/>
      <c r="I313" s="2" t="n"/>
      <c r="J313" s="2" t="n"/>
      <c r="K313" s="32" t="n"/>
      <c r="L313" s="4">
        <f>IF(OR(K313="",B313=""),"",IFERROR(DATEDIF(K313,B313,"m"),""))</f>
        <v/>
      </c>
      <c r="M313" s="33" t="n"/>
      <c r="N313" s="34" t="n"/>
      <c r="O313" s="35">
        <f>IF(OR(M313="",N313=""),"",M313*N313)</f>
        <v/>
      </c>
      <c r="P313" s="36">
        <f>IF(C313="","",IFERROR(VLOOKUP(C313,'Reference Data &amp; Instructions'!$A$2:$C$8,3,FALSE),""))</f>
        <v/>
      </c>
      <c r="Q313" s="35">
        <f>IF(OR(O313="",P313=""),"",O313*P313)</f>
        <v/>
      </c>
      <c r="R313" s="37" t="n"/>
      <c r="S313" s="35">
        <f>IF(OR(Q313="",R313=""),"",Q313*R313)</f>
        <v/>
      </c>
      <c r="T313" s="35">
        <f>IF(OR(O313="",Q313="",S313=""),"",O313-Q313-S313)</f>
        <v/>
      </c>
      <c r="U313" s="2" t="n"/>
      <c r="V313" s="5" t="n"/>
    </row>
    <row r="314">
      <c r="A314" s="2" t="n"/>
      <c r="B314" s="32" t="n"/>
      <c r="C314" s="2" t="n"/>
      <c r="D314" s="4">
        <f>IF(C314="","",IFERROR(VLOOKUP(C314,'Reference Data &amp; Instructions'!$A$2:$C$8,2,FALSE),""))</f>
        <v/>
      </c>
      <c r="E314" s="5" t="n"/>
      <c r="F314" s="5" t="n"/>
      <c r="G314" s="2" t="n"/>
      <c r="H314" s="2" t="n"/>
      <c r="I314" s="2" t="n"/>
      <c r="J314" s="2" t="n"/>
      <c r="K314" s="32" t="n"/>
      <c r="L314" s="4">
        <f>IF(OR(K314="",B314=""),"",IFERROR(DATEDIF(K314,B314,"m"),""))</f>
        <v/>
      </c>
      <c r="M314" s="33" t="n"/>
      <c r="N314" s="34" t="n"/>
      <c r="O314" s="35">
        <f>IF(OR(M314="",N314=""),"",M314*N314)</f>
        <v/>
      </c>
      <c r="P314" s="36">
        <f>IF(C314="","",IFERROR(VLOOKUP(C314,'Reference Data &amp; Instructions'!$A$2:$C$8,3,FALSE),""))</f>
        <v/>
      </c>
      <c r="Q314" s="35">
        <f>IF(OR(O314="",P314=""),"",O314*P314)</f>
        <v/>
      </c>
      <c r="R314" s="37" t="n"/>
      <c r="S314" s="35">
        <f>IF(OR(Q314="",R314=""),"",Q314*R314)</f>
        <v/>
      </c>
      <c r="T314" s="35">
        <f>IF(OR(O314="",Q314="",S314=""),"",O314-Q314-S314)</f>
        <v/>
      </c>
      <c r="U314" s="2" t="n"/>
      <c r="V314" s="5" t="n"/>
    </row>
    <row r="315">
      <c r="A315" s="2" t="n"/>
      <c r="B315" s="32" t="n"/>
      <c r="C315" s="2" t="n"/>
      <c r="D315" s="4">
        <f>IF(C315="","",IFERROR(VLOOKUP(C315,'Reference Data &amp; Instructions'!$A$2:$C$8,2,FALSE),""))</f>
        <v/>
      </c>
      <c r="E315" s="5" t="n"/>
      <c r="F315" s="5" t="n"/>
      <c r="G315" s="2" t="n"/>
      <c r="H315" s="2" t="n"/>
      <c r="I315" s="2" t="n"/>
      <c r="J315" s="2" t="n"/>
      <c r="K315" s="32" t="n"/>
      <c r="L315" s="4">
        <f>IF(OR(K315="",B315=""),"",IFERROR(DATEDIF(K315,B315,"m"),""))</f>
        <v/>
      </c>
      <c r="M315" s="33" t="n"/>
      <c r="N315" s="34" t="n"/>
      <c r="O315" s="35">
        <f>IF(OR(M315="",N315=""),"",M315*N315)</f>
        <v/>
      </c>
      <c r="P315" s="36">
        <f>IF(C315="","",IFERROR(VLOOKUP(C315,'Reference Data &amp; Instructions'!$A$2:$C$8,3,FALSE),""))</f>
        <v/>
      </c>
      <c r="Q315" s="35">
        <f>IF(OR(O315="",P315=""),"",O315*P315)</f>
        <v/>
      </c>
      <c r="R315" s="37" t="n"/>
      <c r="S315" s="35">
        <f>IF(OR(Q315="",R315=""),"",Q315*R315)</f>
        <v/>
      </c>
      <c r="T315" s="35">
        <f>IF(OR(O315="",Q315="",S315=""),"",O315-Q315-S315)</f>
        <v/>
      </c>
      <c r="U315" s="2" t="n"/>
      <c r="V315" s="5" t="n"/>
    </row>
    <row r="316">
      <c r="A316" s="2" t="n"/>
      <c r="B316" s="32" t="n"/>
      <c r="C316" s="2" t="n"/>
      <c r="D316" s="4">
        <f>IF(C316="","",IFERROR(VLOOKUP(C316,'Reference Data &amp; Instructions'!$A$2:$C$8,2,FALSE),""))</f>
        <v/>
      </c>
      <c r="E316" s="5" t="n"/>
      <c r="F316" s="5" t="n"/>
      <c r="G316" s="2" t="n"/>
      <c r="H316" s="2" t="n"/>
      <c r="I316" s="2" t="n"/>
      <c r="J316" s="2" t="n"/>
      <c r="K316" s="32" t="n"/>
      <c r="L316" s="4">
        <f>IF(OR(K316="",B316=""),"",IFERROR(DATEDIF(K316,B316,"m"),""))</f>
        <v/>
      </c>
      <c r="M316" s="33" t="n"/>
      <c r="N316" s="34" t="n"/>
      <c r="O316" s="35">
        <f>IF(OR(M316="",N316=""),"",M316*N316)</f>
        <v/>
      </c>
      <c r="P316" s="36">
        <f>IF(C316="","",IFERROR(VLOOKUP(C316,'Reference Data &amp; Instructions'!$A$2:$C$8,3,FALSE),""))</f>
        <v/>
      </c>
      <c r="Q316" s="35">
        <f>IF(OR(O316="",P316=""),"",O316*P316)</f>
        <v/>
      </c>
      <c r="R316" s="37" t="n"/>
      <c r="S316" s="35">
        <f>IF(OR(Q316="",R316=""),"",Q316*R316)</f>
        <v/>
      </c>
      <c r="T316" s="35">
        <f>IF(OR(O316="",Q316="",S316=""),"",O316-Q316-S316)</f>
        <v/>
      </c>
      <c r="U316" s="2" t="n"/>
      <c r="V316" s="5" t="n"/>
    </row>
    <row r="317">
      <c r="A317" s="2" t="n"/>
      <c r="B317" s="32" t="n"/>
      <c r="C317" s="2" t="n"/>
      <c r="D317" s="4">
        <f>IF(C317="","",IFERROR(VLOOKUP(C317,'Reference Data &amp; Instructions'!$A$2:$C$8,2,FALSE),""))</f>
        <v/>
      </c>
      <c r="E317" s="5" t="n"/>
      <c r="F317" s="5" t="n"/>
      <c r="G317" s="2" t="n"/>
      <c r="H317" s="2" t="n"/>
      <c r="I317" s="2" t="n"/>
      <c r="J317" s="2" t="n"/>
      <c r="K317" s="32" t="n"/>
      <c r="L317" s="4">
        <f>IF(OR(K317="",B317=""),"",IFERROR(DATEDIF(K317,B317,"m"),""))</f>
        <v/>
      </c>
      <c r="M317" s="33" t="n"/>
      <c r="N317" s="34" t="n"/>
      <c r="O317" s="35">
        <f>IF(OR(M317="",N317=""),"",M317*N317)</f>
        <v/>
      </c>
      <c r="P317" s="36">
        <f>IF(C317="","",IFERROR(VLOOKUP(C317,'Reference Data &amp; Instructions'!$A$2:$C$8,3,FALSE),""))</f>
        <v/>
      </c>
      <c r="Q317" s="35">
        <f>IF(OR(O317="",P317=""),"",O317*P317)</f>
        <v/>
      </c>
      <c r="R317" s="37" t="n"/>
      <c r="S317" s="35">
        <f>IF(OR(Q317="",R317=""),"",Q317*R317)</f>
        <v/>
      </c>
      <c r="T317" s="35">
        <f>IF(OR(O317="",Q317="",S317=""),"",O317-Q317-S317)</f>
        <v/>
      </c>
      <c r="U317" s="2" t="n"/>
      <c r="V317" s="5" t="n"/>
    </row>
    <row r="318">
      <c r="A318" s="2" t="n"/>
      <c r="B318" s="32" t="n"/>
      <c r="C318" s="2" t="n"/>
      <c r="D318" s="4">
        <f>IF(C318="","",IFERROR(VLOOKUP(C318,'Reference Data &amp; Instructions'!$A$2:$C$8,2,FALSE),""))</f>
        <v/>
      </c>
      <c r="E318" s="5" t="n"/>
      <c r="F318" s="5" t="n"/>
      <c r="G318" s="2" t="n"/>
      <c r="H318" s="2" t="n"/>
      <c r="I318" s="2" t="n"/>
      <c r="J318" s="2" t="n"/>
      <c r="K318" s="32" t="n"/>
      <c r="L318" s="4">
        <f>IF(OR(K318="",B318=""),"",IFERROR(DATEDIF(K318,B318,"m"),""))</f>
        <v/>
      </c>
      <c r="M318" s="33" t="n"/>
      <c r="N318" s="34" t="n"/>
      <c r="O318" s="35">
        <f>IF(OR(M318="",N318=""),"",M318*N318)</f>
        <v/>
      </c>
      <c r="P318" s="36">
        <f>IF(C318="","",IFERROR(VLOOKUP(C318,'Reference Data &amp; Instructions'!$A$2:$C$8,3,FALSE),""))</f>
        <v/>
      </c>
      <c r="Q318" s="35">
        <f>IF(OR(O318="",P318=""),"",O318*P318)</f>
        <v/>
      </c>
      <c r="R318" s="37" t="n"/>
      <c r="S318" s="35">
        <f>IF(OR(Q318="",R318=""),"",Q318*R318)</f>
        <v/>
      </c>
      <c r="T318" s="35">
        <f>IF(OR(O318="",Q318="",S318=""),"",O318-Q318-S318)</f>
        <v/>
      </c>
      <c r="U318" s="2" t="n"/>
      <c r="V318" s="5" t="n"/>
    </row>
    <row r="319">
      <c r="A319" s="2" t="n"/>
      <c r="B319" s="32" t="n"/>
      <c r="C319" s="2" t="n"/>
      <c r="D319" s="4">
        <f>IF(C319="","",IFERROR(VLOOKUP(C319,'Reference Data &amp; Instructions'!$A$2:$C$8,2,FALSE),""))</f>
        <v/>
      </c>
      <c r="E319" s="5" t="n"/>
      <c r="F319" s="5" t="n"/>
      <c r="G319" s="2" t="n"/>
      <c r="H319" s="2" t="n"/>
      <c r="I319" s="2" t="n"/>
      <c r="J319" s="2" t="n"/>
      <c r="K319" s="32" t="n"/>
      <c r="L319" s="4">
        <f>IF(OR(K319="",B319=""),"",IFERROR(DATEDIF(K319,B319,"m"),""))</f>
        <v/>
      </c>
      <c r="M319" s="33" t="n"/>
      <c r="N319" s="34" t="n"/>
      <c r="O319" s="35">
        <f>IF(OR(M319="",N319=""),"",M319*N319)</f>
        <v/>
      </c>
      <c r="P319" s="36">
        <f>IF(C319="","",IFERROR(VLOOKUP(C319,'Reference Data &amp; Instructions'!$A$2:$C$8,3,FALSE),""))</f>
        <v/>
      </c>
      <c r="Q319" s="35">
        <f>IF(OR(O319="",P319=""),"",O319*P319)</f>
        <v/>
      </c>
      <c r="R319" s="37" t="n"/>
      <c r="S319" s="35">
        <f>IF(OR(Q319="",R319=""),"",Q319*R319)</f>
        <v/>
      </c>
      <c r="T319" s="35">
        <f>IF(OR(O319="",Q319="",S319=""),"",O319-Q319-S319)</f>
        <v/>
      </c>
      <c r="U319" s="2" t="n"/>
      <c r="V319" s="5" t="n"/>
    </row>
    <row r="320">
      <c r="A320" s="2" t="n"/>
      <c r="B320" s="32" t="n"/>
      <c r="C320" s="2" t="n"/>
      <c r="D320" s="4">
        <f>IF(C320="","",IFERROR(VLOOKUP(C320,'Reference Data &amp; Instructions'!$A$2:$C$8,2,FALSE),""))</f>
        <v/>
      </c>
      <c r="E320" s="5" t="n"/>
      <c r="F320" s="5" t="n"/>
      <c r="G320" s="2" t="n"/>
      <c r="H320" s="2" t="n"/>
      <c r="I320" s="2" t="n"/>
      <c r="J320" s="2" t="n"/>
      <c r="K320" s="32" t="n"/>
      <c r="L320" s="4">
        <f>IF(OR(K320="",B320=""),"",IFERROR(DATEDIF(K320,B320,"m"),""))</f>
        <v/>
      </c>
      <c r="M320" s="33" t="n"/>
      <c r="N320" s="34" t="n"/>
      <c r="O320" s="35">
        <f>IF(OR(M320="",N320=""),"",M320*N320)</f>
        <v/>
      </c>
      <c r="P320" s="36">
        <f>IF(C320="","",IFERROR(VLOOKUP(C320,'Reference Data &amp; Instructions'!$A$2:$C$8,3,FALSE),""))</f>
        <v/>
      </c>
      <c r="Q320" s="35">
        <f>IF(OR(O320="",P320=""),"",O320*P320)</f>
        <v/>
      </c>
      <c r="R320" s="37" t="n"/>
      <c r="S320" s="35">
        <f>IF(OR(Q320="",R320=""),"",Q320*R320)</f>
        <v/>
      </c>
      <c r="T320" s="35">
        <f>IF(OR(O320="",Q320="",S320=""),"",O320-Q320-S320)</f>
        <v/>
      </c>
      <c r="U320" s="2" t="n"/>
      <c r="V320" s="5" t="n"/>
    </row>
    <row r="321">
      <c r="A321" s="2" t="n"/>
      <c r="B321" s="32" t="n"/>
      <c r="C321" s="2" t="n"/>
      <c r="D321" s="4">
        <f>IF(C321="","",IFERROR(VLOOKUP(C321,'Reference Data &amp; Instructions'!$A$2:$C$8,2,FALSE),""))</f>
        <v/>
      </c>
      <c r="E321" s="5" t="n"/>
      <c r="F321" s="5" t="n"/>
      <c r="G321" s="2" t="n"/>
      <c r="H321" s="2" t="n"/>
      <c r="I321" s="2" t="n"/>
      <c r="J321" s="2" t="n"/>
      <c r="K321" s="32" t="n"/>
      <c r="L321" s="4">
        <f>IF(OR(K321="",B321=""),"",IFERROR(DATEDIF(K321,B321,"m"),""))</f>
        <v/>
      </c>
      <c r="M321" s="33" t="n"/>
      <c r="N321" s="34" t="n"/>
      <c r="O321" s="35">
        <f>IF(OR(M321="",N321=""),"",M321*N321)</f>
        <v/>
      </c>
      <c r="P321" s="36">
        <f>IF(C321="","",IFERROR(VLOOKUP(C321,'Reference Data &amp; Instructions'!$A$2:$C$8,3,FALSE),""))</f>
        <v/>
      </c>
      <c r="Q321" s="35">
        <f>IF(OR(O321="",P321=""),"",O321*P321)</f>
        <v/>
      </c>
      <c r="R321" s="37" t="n"/>
      <c r="S321" s="35">
        <f>IF(OR(Q321="",R321=""),"",Q321*R321)</f>
        <v/>
      </c>
      <c r="T321" s="35">
        <f>IF(OR(O321="",Q321="",S321=""),"",O321-Q321-S321)</f>
        <v/>
      </c>
      <c r="U321" s="2" t="n"/>
      <c r="V321" s="5" t="n"/>
    </row>
    <row r="322">
      <c r="A322" s="2" t="n"/>
      <c r="B322" s="32" t="n"/>
      <c r="C322" s="2" t="n"/>
      <c r="D322" s="4">
        <f>IF(C322="","",IFERROR(VLOOKUP(C322,'Reference Data &amp; Instructions'!$A$2:$C$8,2,FALSE),""))</f>
        <v/>
      </c>
      <c r="E322" s="5" t="n"/>
      <c r="F322" s="5" t="n"/>
      <c r="G322" s="2" t="n"/>
      <c r="H322" s="2" t="n"/>
      <c r="I322" s="2" t="n"/>
      <c r="J322" s="2" t="n"/>
      <c r="K322" s="32" t="n"/>
      <c r="L322" s="4">
        <f>IF(OR(K322="",B322=""),"",IFERROR(DATEDIF(K322,B322,"m"),""))</f>
        <v/>
      </c>
      <c r="M322" s="33" t="n"/>
      <c r="N322" s="34" t="n"/>
      <c r="O322" s="35">
        <f>IF(OR(M322="",N322=""),"",M322*N322)</f>
        <v/>
      </c>
      <c r="P322" s="36">
        <f>IF(C322="","",IFERROR(VLOOKUP(C322,'Reference Data &amp; Instructions'!$A$2:$C$8,3,FALSE),""))</f>
        <v/>
      </c>
      <c r="Q322" s="35">
        <f>IF(OR(O322="",P322=""),"",O322*P322)</f>
        <v/>
      </c>
      <c r="R322" s="37" t="n"/>
      <c r="S322" s="35">
        <f>IF(OR(Q322="",R322=""),"",Q322*R322)</f>
        <v/>
      </c>
      <c r="T322" s="35">
        <f>IF(OR(O322="",Q322="",S322=""),"",O322-Q322-S322)</f>
        <v/>
      </c>
      <c r="U322" s="2" t="n"/>
      <c r="V322" s="5" t="n"/>
    </row>
    <row r="323">
      <c r="A323" s="2" t="n"/>
      <c r="B323" s="32" t="n"/>
      <c r="C323" s="2" t="n"/>
      <c r="D323" s="4">
        <f>IF(C323="","",IFERROR(VLOOKUP(C323,'Reference Data &amp; Instructions'!$A$2:$C$8,2,FALSE),""))</f>
        <v/>
      </c>
      <c r="E323" s="5" t="n"/>
      <c r="F323" s="5" t="n"/>
      <c r="G323" s="2" t="n"/>
      <c r="H323" s="2" t="n"/>
      <c r="I323" s="2" t="n"/>
      <c r="J323" s="2" t="n"/>
      <c r="K323" s="32" t="n"/>
      <c r="L323" s="4">
        <f>IF(OR(K323="",B323=""),"",IFERROR(DATEDIF(K323,B323,"m"),""))</f>
        <v/>
      </c>
      <c r="M323" s="33" t="n"/>
      <c r="N323" s="34" t="n"/>
      <c r="O323" s="35">
        <f>IF(OR(M323="",N323=""),"",M323*N323)</f>
        <v/>
      </c>
      <c r="P323" s="36">
        <f>IF(C323="","",IFERROR(VLOOKUP(C323,'Reference Data &amp; Instructions'!$A$2:$C$8,3,FALSE),""))</f>
        <v/>
      </c>
      <c r="Q323" s="35">
        <f>IF(OR(O323="",P323=""),"",O323*P323)</f>
        <v/>
      </c>
      <c r="R323" s="37" t="n"/>
      <c r="S323" s="35">
        <f>IF(OR(Q323="",R323=""),"",Q323*R323)</f>
        <v/>
      </c>
      <c r="T323" s="35">
        <f>IF(OR(O323="",Q323="",S323=""),"",O323-Q323-S323)</f>
        <v/>
      </c>
      <c r="U323" s="2" t="n"/>
      <c r="V323" s="5" t="n"/>
    </row>
    <row r="324">
      <c r="A324" s="2" t="n"/>
      <c r="B324" s="32" t="n"/>
      <c r="C324" s="2" t="n"/>
      <c r="D324" s="4">
        <f>IF(C324="","",IFERROR(VLOOKUP(C324,'Reference Data &amp; Instructions'!$A$2:$C$8,2,FALSE),""))</f>
        <v/>
      </c>
      <c r="E324" s="5" t="n"/>
      <c r="F324" s="5" t="n"/>
      <c r="G324" s="2" t="n"/>
      <c r="H324" s="2" t="n"/>
      <c r="I324" s="2" t="n"/>
      <c r="J324" s="2" t="n"/>
      <c r="K324" s="32" t="n"/>
      <c r="L324" s="4">
        <f>IF(OR(K324="",B324=""),"",IFERROR(DATEDIF(K324,B324,"m"),""))</f>
        <v/>
      </c>
      <c r="M324" s="33" t="n"/>
      <c r="N324" s="34" t="n"/>
      <c r="O324" s="35">
        <f>IF(OR(M324="",N324=""),"",M324*N324)</f>
        <v/>
      </c>
      <c r="P324" s="36">
        <f>IF(C324="","",IFERROR(VLOOKUP(C324,'Reference Data &amp; Instructions'!$A$2:$C$8,3,FALSE),""))</f>
        <v/>
      </c>
      <c r="Q324" s="35">
        <f>IF(OR(O324="",P324=""),"",O324*P324)</f>
        <v/>
      </c>
      <c r="R324" s="37" t="n"/>
      <c r="S324" s="35">
        <f>IF(OR(Q324="",R324=""),"",Q324*R324)</f>
        <v/>
      </c>
      <c r="T324" s="35">
        <f>IF(OR(O324="",Q324="",S324=""),"",O324-Q324-S324)</f>
        <v/>
      </c>
      <c r="U324" s="2" t="n"/>
      <c r="V324" s="5" t="n"/>
    </row>
    <row r="325">
      <c r="A325" s="2" t="n"/>
      <c r="B325" s="32" t="n"/>
      <c r="C325" s="2" t="n"/>
      <c r="D325" s="4">
        <f>IF(C325="","",IFERROR(VLOOKUP(C325,'Reference Data &amp; Instructions'!$A$2:$C$8,2,FALSE),""))</f>
        <v/>
      </c>
      <c r="E325" s="5" t="n"/>
      <c r="F325" s="5" t="n"/>
      <c r="G325" s="2" t="n"/>
      <c r="H325" s="2" t="n"/>
      <c r="I325" s="2" t="n"/>
      <c r="J325" s="2" t="n"/>
      <c r="K325" s="32" t="n"/>
      <c r="L325" s="4">
        <f>IF(OR(K325="",B325=""),"",IFERROR(DATEDIF(K325,B325,"m"),""))</f>
        <v/>
      </c>
      <c r="M325" s="33" t="n"/>
      <c r="N325" s="34" t="n"/>
      <c r="O325" s="35">
        <f>IF(OR(M325="",N325=""),"",M325*N325)</f>
        <v/>
      </c>
      <c r="P325" s="36">
        <f>IF(C325="","",IFERROR(VLOOKUP(C325,'Reference Data &amp; Instructions'!$A$2:$C$8,3,FALSE),""))</f>
        <v/>
      </c>
      <c r="Q325" s="35">
        <f>IF(OR(O325="",P325=""),"",O325*P325)</f>
        <v/>
      </c>
      <c r="R325" s="37" t="n"/>
      <c r="S325" s="35">
        <f>IF(OR(Q325="",R325=""),"",Q325*R325)</f>
        <v/>
      </c>
      <c r="T325" s="35">
        <f>IF(OR(O325="",Q325="",S325=""),"",O325-Q325-S325)</f>
        <v/>
      </c>
      <c r="U325" s="2" t="n"/>
      <c r="V325" s="5" t="n"/>
    </row>
    <row r="326">
      <c r="A326" s="2" t="n"/>
      <c r="B326" s="32" t="n"/>
      <c r="C326" s="2" t="n"/>
      <c r="D326" s="4">
        <f>IF(C326="","",IFERROR(VLOOKUP(C326,'Reference Data &amp; Instructions'!$A$2:$C$8,2,FALSE),""))</f>
        <v/>
      </c>
      <c r="E326" s="5" t="n"/>
      <c r="F326" s="5" t="n"/>
      <c r="G326" s="2" t="n"/>
      <c r="H326" s="2" t="n"/>
      <c r="I326" s="2" t="n"/>
      <c r="J326" s="2" t="n"/>
      <c r="K326" s="32" t="n"/>
      <c r="L326" s="4">
        <f>IF(OR(K326="",B326=""),"",IFERROR(DATEDIF(K326,B326,"m"),""))</f>
        <v/>
      </c>
      <c r="M326" s="33" t="n"/>
      <c r="N326" s="34" t="n"/>
      <c r="O326" s="35">
        <f>IF(OR(M326="",N326=""),"",M326*N326)</f>
        <v/>
      </c>
      <c r="P326" s="36">
        <f>IF(C326="","",IFERROR(VLOOKUP(C326,'Reference Data &amp; Instructions'!$A$2:$C$8,3,FALSE),""))</f>
        <v/>
      </c>
      <c r="Q326" s="35">
        <f>IF(OR(O326="",P326=""),"",O326*P326)</f>
        <v/>
      </c>
      <c r="R326" s="37" t="n"/>
      <c r="S326" s="35">
        <f>IF(OR(Q326="",R326=""),"",Q326*R326)</f>
        <v/>
      </c>
      <c r="T326" s="35">
        <f>IF(OR(O326="",Q326="",S326=""),"",O326-Q326-S326)</f>
        <v/>
      </c>
      <c r="U326" s="2" t="n"/>
      <c r="V326" s="5" t="n"/>
    </row>
    <row r="327">
      <c r="A327" s="2" t="n"/>
      <c r="B327" s="32" t="n"/>
      <c r="C327" s="2" t="n"/>
      <c r="D327" s="4">
        <f>IF(C327="","",IFERROR(VLOOKUP(C327,'Reference Data &amp; Instructions'!$A$2:$C$8,2,FALSE),""))</f>
        <v/>
      </c>
      <c r="E327" s="5" t="n"/>
      <c r="F327" s="5" t="n"/>
      <c r="G327" s="2" t="n"/>
      <c r="H327" s="2" t="n"/>
      <c r="I327" s="2" t="n"/>
      <c r="J327" s="2" t="n"/>
      <c r="K327" s="32" t="n"/>
      <c r="L327" s="4">
        <f>IF(OR(K327="",B327=""),"",IFERROR(DATEDIF(K327,B327,"m"),""))</f>
        <v/>
      </c>
      <c r="M327" s="33" t="n"/>
      <c r="N327" s="34" t="n"/>
      <c r="O327" s="35">
        <f>IF(OR(M327="",N327=""),"",M327*N327)</f>
        <v/>
      </c>
      <c r="P327" s="36">
        <f>IF(C327="","",IFERROR(VLOOKUP(C327,'Reference Data &amp; Instructions'!$A$2:$C$8,3,FALSE),""))</f>
        <v/>
      </c>
      <c r="Q327" s="35">
        <f>IF(OR(O327="",P327=""),"",O327*P327)</f>
        <v/>
      </c>
      <c r="R327" s="37" t="n"/>
      <c r="S327" s="35">
        <f>IF(OR(Q327="",R327=""),"",Q327*R327)</f>
        <v/>
      </c>
      <c r="T327" s="35">
        <f>IF(OR(O327="",Q327="",S327=""),"",O327-Q327-S327)</f>
        <v/>
      </c>
      <c r="U327" s="2" t="n"/>
      <c r="V327" s="5" t="n"/>
    </row>
    <row r="328">
      <c r="A328" s="2" t="n"/>
      <c r="B328" s="32" t="n"/>
      <c r="C328" s="2" t="n"/>
      <c r="D328" s="4">
        <f>IF(C328="","",IFERROR(VLOOKUP(C328,'Reference Data &amp; Instructions'!$A$2:$C$8,2,FALSE),""))</f>
        <v/>
      </c>
      <c r="E328" s="5" t="n"/>
      <c r="F328" s="5" t="n"/>
      <c r="G328" s="2" t="n"/>
      <c r="H328" s="2" t="n"/>
      <c r="I328" s="2" t="n"/>
      <c r="J328" s="2" t="n"/>
      <c r="K328" s="32" t="n"/>
      <c r="L328" s="4">
        <f>IF(OR(K328="",B328=""),"",IFERROR(DATEDIF(K328,B328,"m"),""))</f>
        <v/>
      </c>
      <c r="M328" s="33" t="n"/>
      <c r="N328" s="34" t="n"/>
      <c r="O328" s="35">
        <f>IF(OR(M328="",N328=""),"",M328*N328)</f>
        <v/>
      </c>
      <c r="P328" s="36">
        <f>IF(C328="","",IFERROR(VLOOKUP(C328,'Reference Data &amp; Instructions'!$A$2:$C$8,3,FALSE),""))</f>
        <v/>
      </c>
      <c r="Q328" s="35">
        <f>IF(OR(O328="",P328=""),"",O328*P328)</f>
        <v/>
      </c>
      <c r="R328" s="37" t="n"/>
      <c r="S328" s="35">
        <f>IF(OR(Q328="",R328=""),"",Q328*R328)</f>
        <v/>
      </c>
      <c r="T328" s="35">
        <f>IF(OR(O328="",Q328="",S328=""),"",O328-Q328-S328)</f>
        <v/>
      </c>
      <c r="U328" s="2" t="n"/>
      <c r="V328" s="5" t="n"/>
    </row>
    <row r="329">
      <c r="A329" s="2" t="n"/>
      <c r="B329" s="32" t="n"/>
      <c r="C329" s="2" t="n"/>
      <c r="D329" s="4">
        <f>IF(C329="","",IFERROR(VLOOKUP(C329,'Reference Data &amp; Instructions'!$A$2:$C$8,2,FALSE),""))</f>
        <v/>
      </c>
      <c r="E329" s="5" t="n"/>
      <c r="F329" s="5" t="n"/>
      <c r="G329" s="2" t="n"/>
      <c r="H329" s="2" t="n"/>
      <c r="I329" s="2" t="n"/>
      <c r="J329" s="2" t="n"/>
      <c r="K329" s="32" t="n"/>
      <c r="L329" s="4">
        <f>IF(OR(K329="",B329=""),"",IFERROR(DATEDIF(K329,B329,"m"),""))</f>
        <v/>
      </c>
      <c r="M329" s="33" t="n"/>
      <c r="N329" s="34" t="n"/>
      <c r="O329" s="35">
        <f>IF(OR(M329="",N329=""),"",M329*N329)</f>
        <v/>
      </c>
      <c r="P329" s="36">
        <f>IF(C329="","",IFERROR(VLOOKUP(C329,'Reference Data &amp; Instructions'!$A$2:$C$8,3,FALSE),""))</f>
        <v/>
      </c>
      <c r="Q329" s="35">
        <f>IF(OR(O329="",P329=""),"",O329*P329)</f>
        <v/>
      </c>
      <c r="R329" s="37" t="n"/>
      <c r="S329" s="35">
        <f>IF(OR(Q329="",R329=""),"",Q329*R329)</f>
        <v/>
      </c>
      <c r="T329" s="35">
        <f>IF(OR(O329="",Q329="",S329=""),"",O329-Q329-S329)</f>
        <v/>
      </c>
      <c r="U329" s="2" t="n"/>
      <c r="V329" s="5" t="n"/>
    </row>
    <row r="330">
      <c r="A330" s="2" t="n"/>
      <c r="B330" s="32" t="n"/>
      <c r="C330" s="2" t="n"/>
      <c r="D330" s="4">
        <f>IF(C330="","",IFERROR(VLOOKUP(C330,'Reference Data &amp; Instructions'!$A$2:$C$8,2,FALSE),""))</f>
        <v/>
      </c>
      <c r="E330" s="5" t="n"/>
      <c r="F330" s="5" t="n"/>
      <c r="G330" s="2" t="n"/>
      <c r="H330" s="2" t="n"/>
      <c r="I330" s="2" t="n"/>
      <c r="J330" s="2" t="n"/>
      <c r="K330" s="32" t="n"/>
      <c r="L330" s="4">
        <f>IF(OR(K330="",B330=""),"",IFERROR(DATEDIF(K330,B330,"m"),""))</f>
        <v/>
      </c>
      <c r="M330" s="33" t="n"/>
      <c r="N330" s="34" t="n"/>
      <c r="O330" s="35">
        <f>IF(OR(M330="",N330=""),"",M330*N330)</f>
        <v/>
      </c>
      <c r="P330" s="36">
        <f>IF(C330="","",IFERROR(VLOOKUP(C330,'Reference Data &amp; Instructions'!$A$2:$C$8,3,FALSE),""))</f>
        <v/>
      </c>
      <c r="Q330" s="35">
        <f>IF(OR(O330="",P330=""),"",O330*P330)</f>
        <v/>
      </c>
      <c r="R330" s="37" t="n"/>
      <c r="S330" s="35">
        <f>IF(OR(Q330="",R330=""),"",Q330*R330)</f>
        <v/>
      </c>
      <c r="T330" s="35">
        <f>IF(OR(O330="",Q330="",S330=""),"",O330-Q330-S330)</f>
        <v/>
      </c>
      <c r="U330" s="2" t="n"/>
      <c r="V330" s="5" t="n"/>
    </row>
    <row r="331">
      <c r="A331" s="2" t="n"/>
      <c r="B331" s="32" t="n"/>
      <c r="C331" s="2" t="n"/>
      <c r="D331" s="4">
        <f>IF(C331="","",IFERROR(VLOOKUP(C331,'Reference Data &amp; Instructions'!$A$2:$C$8,2,FALSE),""))</f>
        <v/>
      </c>
      <c r="E331" s="5" t="n"/>
      <c r="F331" s="5" t="n"/>
      <c r="G331" s="2" t="n"/>
      <c r="H331" s="2" t="n"/>
      <c r="I331" s="2" t="n"/>
      <c r="J331" s="2" t="n"/>
      <c r="K331" s="32" t="n"/>
      <c r="L331" s="4">
        <f>IF(OR(K331="",B331=""),"",IFERROR(DATEDIF(K331,B331,"m"),""))</f>
        <v/>
      </c>
      <c r="M331" s="33" t="n"/>
      <c r="N331" s="34" t="n"/>
      <c r="O331" s="35">
        <f>IF(OR(M331="",N331=""),"",M331*N331)</f>
        <v/>
      </c>
      <c r="P331" s="36">
        <f>IF(C331="","",IFERROR(VLOOKUP(C331,'Reference Data &amp; Instructions'!$A$2:$C$8,3,FALSE),""))</f>
        <v/>
      </c>
      <c r="Q331" s="35">
        <f>IF(OR(O331="",P331=""),"",O331*P331)</f>
        <v/>
      </c>
      <c r="R331" s="37" t="n"/>
      <c r="S331" s="35">
        <f>IF(OR(Q331="",R331=""),"",Q331*R331)</f>
        <v/>
      </c>
      <c r="T331" s="35">
        <f>IF(OR(O331="",Q331="",S331=""),"",O331-Q331-S331)</f>
        <v/>
      </c>
      <c r="U331" s="2" t="n"/>
      <c r="V331" s="5" t="n"/>
    </row>
    <row r="332">
      <c r="A332" s="2" t="n"/>
      <c r="B332" s="32" t="n"/>
      <c r="C332" s="2" t="n"/>
      <c r="D332" s="4">
        <f>IF(C332="","",IFERROR(VLOOKUP(C332,'Reference Data &amp; Instructions'!$A$2:$C$8,2,FALSE),""))</f>
        <v/>
      </c>
      <c r="E332" s="5" t="n"/>
      <c r="F332" s="5" t="n"/>
      <c r="G332" s="2" t="n"/>
      <c r="H332" s="2" t="n"/>
      <c r="I332" s="2" t="n"/>
      <c r="J332" s="2" t="n"/>
      <c r="K332" s="32" t="n"/>
      <c r="L332" s="4">
        <f>IF(OR(K332="",B332=""),"",IFERROR(DATEDIF(K332,B332,"m"),""))</f>
        <v/>
      </c>
      <c r="M332" s="33" t="n"/>
      <c r="N332" s="34" t="n"/>
      <c r="O332" s="35">
        <f>IF(OR(M332="",N332=""),"",M332*N332)</f>
        <v/>
      </c>
      <c r="P332" s="36">
        <f>IF(C332="","",IFERROR(VLOOKUP(C332,'Reference Data &amp; Instructions'!$A$2:$C$8,3,FALSE),""))</f>
        <v/>
      </c>
      <c r="Q332" s="35">
        <f>IF(OR(O332="",P332=""),"",O332*P332)</f>
        <v/>
      </c>
      <c r="R332" s="37" t="n"/>
      <c r="S332" s="35">
        <f>IF(OR(Q332="",R332=""),"",Q332*R332)</f>
        <v/>
      </c>
      <c r="T332" s="35">
        <f>IF(OR(O332="",Q332="",S332=""),"",O332-Q332-S332)</f>
        <v/>
      </c>
      <c r="U332" s="2" t="n"/>
      <c r="V332" s="5" t="n"/>
    </row>
    <row r="333">
      <c r="A333" s="2" t="n"/>
      <c r="B333" s="32" t="n"/>
      <c r="C333" s="2" t="n"/>
      <c r="D333" s="4">
        <f>IF(C333="","",IFERROR(VLOOKUP(C333,'Reference Data &amp; Instructions'!$A$2:$C$8,2,FALSE),""))</f>
        <v/>
      </c>
      <c r="E333" s="5" t="n"/>
      <c r="F333" s="5" t="n"/>
      <c r="G333" s="2" t="n"/>
      <c r="H333" s="2" t="n"/>
      <c r="I333" s="2" t="n"/>
      <c r="J333" s="2" t="n"/>
      <c r="K333" s="32" t="n"/>
      <c r="L333" s="4">
        <f>IF(OR(K333="",B333=""),"",IFERROR(DATEDIF(K333,B333,"m"),""))</f>
        <v/>
      </c>
      <c r="M333" s="33" t="n"/>
      <c r="N333" s="34" t="n"/>
      <c r="O333" s="35">
        <f>IF(OR(M333="",N333=""),"",M333*N333)</f>
        <v/>
      </c>
      <c r="P333" s="36">
        <f>IF(C333="","",IFERROR(VLOOKUP(C333,'Reference Data &amp; Instructions'!$A$2:$C$8,3,FALSE),""))</f>
        <v/>
      </c>
      <c r="Q333" s="35">
        <f>IF(OR(O333="",P333=""),"",O333*P333)</f>
        <v/>
      </c>
      <c r="R333" s="37" t="n"/>
      <c r="S333" s="35">
        <f>IF(OR(Q333="",R333=""),"",Q333*R333)</f>
        <v/>
      </c>
      <c r="T333" s="35">
        <f>IF(OR(O333="",Q333="",S333=""),"",O333-Q333-S333)</f>
        <v/>
      </c>
      <c r="U333" s="2" t="n"/>
      <c r="V333" s="5" t="n"/>
    </row>
    <row r="334">
      <c r="A334" s="2" t="n"/>
      <c r="B334" s="32" t="n"/>
      <c r="C334" s="2" t="n"/>
      <c r="D334" s="4">
        <f>IF(C334="","",IFERROR(VLOOKUP(C334,'Reference Data &amp; Instructions'!$A$2:$C$8,2,FALSE),""))</f>
        <v/>
      </c>
      <c r="E334" s="5" t="n"/>
      <c r="F334" s="5" t="n"/>
      <c r="G334" s="2" t="n"/>
      <c r="H334" s="2" t="n"/>
      <c r="I334" s="2" t="n"/>
      <c r="J334" s="2" t="n"/>
      <c r="K334" s="32" t="n"/>
      <c r="L334" s="4">
        <f>IF(OR(K334="",B334=""),"",IFERROR(DATEDIF(K334,B334,"m"),""))</f>
        <v/>
      </c>
      <c r="M334" s="33" t="n"/>
      <c r="N334" s="34" t="n"/>
      <c r="O334" s="35">
        <f>IF(OR(M334="",N334=""),"",M334*N334)</f>
        <v/>
      </c>
      <c r="P334" s="36">
        <f>IF(C334="","",IFERROR(VLOOKUP(C334,'Reference Data &amp; Instructions'!$A$2:$C$8,3,FALSE),""))</f>
        <v/>
      </c>
      <c r="Q334" s="35">
        <f>IF(OR(O334="",P334=""),"",O334*P334)</f>
        <v/>
      </c>
      <c r="R334" s="37" t="n"/>
      <c r="S334" s="35">
        <f>IF(OR(Q334="",R334=""),"",Q334*R334)</f>
        <v/>
      </c>
      <c r="T334" s="35">
        <f>IF(OR(O334="",Q334="",S334=""),"",O334-Q334-S334)</f>
        <v/>
      </c>
      <c r="U334" s="2" t="n"/>
      <c r="V334" s="5" t="n"/>
    </row>
    <row r="335">
      <c r="A335" s="2" t="n"/>
      <c r="B335" s="32" t="n"/>
      <c r="C335" s="2" t="n"/>
      <c r="D335" s="4">
        <f>IF(C335="","",IFERROR(VLOOKUP(C335,'Reference Data &amp; Instructions'!$A$2:$C$8,2,FALSE),""))</f>
        <v/>
      </c>
      <c r="E335" s="5" t="n"/>
      <c r="F335" s="5" t="n"/>
      <c r="G335" s="2" t="n"/>
      <c r="H335" s="2" t="n"/>
      <c r="I335" s="2" t="n"/>
      <c r="J335" s="2" t="n"/>
      <c r="K335" s="32" t="n"/>
      <c r="L335" s="4">
        <f>IF(OR(K335="",B335=""),"",IFERROR(DATEDIF(K335,B335,"m"),""))</f>
        <v/>
      </c>
      <c r="M335" s="33" t="n"/>
      <c r="N335" s="34" t="n"/>
      <c r="O335" s="35">
        <f>IF(OR(M335="",N335=""),"",M335*N335)</f>
        <v/>
      </c>
      <c r="P335" s="36">
        <f>IF(C335="","",IFERROR(VLOOKUP(C335,'Reference Data &amp; Instructions'!$A$2:$C$8,3,FALSE),""))</f>
        <v/>
      </c>
      <c r="Q335" s="35">
        <f>IF(OR(O335="",P335=""),"",O335*P335)</f>
        <v/>
      </c>
      <c r="R335" s="37" t="n"/>
      <c r="S335" s="35">
        <f>IF(OR(Q335="",R335=""),"",Q335*R335)</f>
        <v/>
      </c>
      <c r="T335" s="35">
        <f>IF(OR(O335="",Q335="",S335=""),"",O335-Q335-S335)</f>
        <v/>
      </c>
      <c r="U335" s="2" t="n"/>
      <c r="V335" s="5" t="n"/>
    </row>
    <row r="336">
      <c r="A336" s="2" t="n"/>
      <c r="B336" s="32" t="n"/>
      <c r="C336" s="2" t="n"/>
      <c r="D336" s="4">
        <f>IF(C336="","",IFERROR(VLOOKUP(C336,'Reference Data &amp; Instructions'!$A$2:$C$8,2,FALSE),""))</f>
        <v/>
      </c>
      <c r="E336" s="5" t="n"/>
      <c r="F336" s="5" t="n"/>
      <c r="G336" s="2" t="n"/>
      <c r="H336" s="2" t="n"/>
      <c r="I336" s="2" t="n"/>
      <c r="J336" s="2" t="n"/>
      <c r="K336" s="32" t="n"/>
      <c r="L336" s="4">
        <f>IF(OR(K336="",B336=""),"",IFERROR(DATEDIF(K336,B336,"m"),""))</f>
        <v/>
      </c>
      <c r="M336" s="33" t="n"/>
      <c r="N336" s="34" t="n"/>
      <c r="O336" s="35">
        <f>IF(OR(M336="",N336=""),"",M336*N336)</f>
        <v/>
      </c>
      <c r="P336" s="36">
        <f>IF(C336="","",IFERROR(VLOOKUP(C336,'Reference Data &amp; Instructions'!$A$2:$C$8,3,FALSE),""))</f>
        <v/>
      </c>
      <c r="Q336" s="35">
        <f>IF(OR(O336="",P336=""),"",O336*P336)</f>
        <v/>
      </c>
      <c r="R336" s="37" t="n"/>
      <c r="S336" s="35">
        <f>IF(OR(Q336="",R336=""),"",Q336*R336)</f>
        <v/>
      </c>
      <c r="T336" s="35">
        <f>IF(OR(O336="",Q336="",S336=""),"",O336-Q336-S336)</f>
        <v/>
      </c>
      <c r="U336" s="2" t="n"/>
      <c r="V336" s="5" t="n"/>
    </row>
    <row r="337">
      <c r="A337" s="2" t="n"/>
      <c r="B337" s="32" t="n"/>
      <c r="C337" s="2" t="n"/>
      <c r="D337" s="4">
        <f>IF(C337="","",IFERROR(VLOOKUP(C337,'Reference Data &amp; Instructions'!$A$2:$C$8,2,FALSE),""))</f>
        <v/>
      </c>
      <c r="E337" s="5" t="n"/>
      <c r="F337" s="5" t="n"/>
      <c r="G337" s="2" t="n"/>
      <c r="H337" s="2" t="n"/>
      <c r="I337" s="2" t="n"/>
      <c r="J337" s="2" t="n"/>
      <c r="K337" s="32" t="n"/>
      <c r="L337" s="4">
        <f>IF(OR(K337="",B337=""),"",IFERROR(DATEDIF(K337,B337,"m"),""))</f>
        <v/>
      </c>
      <c r="M337" s="33" t="n"/>
      <c r="N337" s="34" t="n"/>
      <c r="O337" s="35">
        <f>IF(OR(M337="",N337=""),"",M337*N337)</f>
        <v/>
      </c>
      <c r="P337" s="36">
        <f>IF(C337="","",IFERROR(VLOOKUP(C337,'Reference Data &amp; Instructions'!$A$2:$C$8,3,FALSE),""))</f>
        <v/>
      </c>
      <c r="Q337" s="35">
        <f>IF(OR(O337="",P337=""),"",O337*P337)</f>
        <v/>
      </c>
      <c r="R337" s="37" t="n"/>
      <c r="S337" s="35">
        <f>IF(OR(Q337="",R337=""),"",Q337*R337)</f>
        <v/>
      </c>
      <c r="T337" s="35">
        <f>IF(OR(O337="",Q337="",S337=""),"",O337-Q337-S337)</f>
        <v/>
      </c>
      <c r="U337" s="2" t="n"/>
      <c r="V337" s="5" t="n"/>
    </row>
    <row r="338">
      <c r="A338" s="2" t="n"/>
      <c r="B338" s="32" t="n"/>
      <c r="C338" s="2" t="n"/>
      <c r="D338" s="4">
        <f>IF(C338="","",IFERROR(VLOOKUP(C338,'Reference Data &amp; Instructions'!$A$2:$C$8,2,FALSE),""))</f>
        <v/>
      </c>
      <c r="E338" s="5" t="n"/>
      <c r="F338" s="5" t="n"/>
      <c r="G338" s="2" t="n"/>
      <c r="H338" s="2" t="n"/>
      <c r="I338" s="2" t="n"/>
      <c r="J338" s="2" t="n"/>
      <c r="K338" s="32" t="n"/>
      <c r="L338" s="4">
        <f>IF(OR(K338="",B338=""),"",IFERROR(DATEDIF(K338,B338,"m"),""))</f>
        <v/>
      </c>
      <c r="M338" s="33" t="n"/>
      <c r="N338" s="34" t="n"/>
      <c r="O338" s="35">
        <f>IF(OR(M338="",N338=""),"",M338*N338)</f>
        <v/>
      </c>
      <c r="P338" s="36">
        <f>IF(C338="","",IFERROR(VLOOKUP(C338,'Reference Data &amp; Instructions'!$A$2:$C$8,3,FALSE),""))</f>
        <v/>
      </c>
      <c r="Q338" s="35">
        <f>IF(OR(O338="",P338=""),"",O338*P338)</f>
        <v/>
      </c>
      <c r="R338" s="37" t="n"/>
      <c r="S338" s="35">
        <f>IF(OR(Q338="",R338=""),"",Q338*R338)</f>
        <v/>
      </c>
      <c r="T338" s="35">
        <f>IF(OR(O338="",Q338="",S338=""),"",O338-Q338-S338)</f>
        <v/>
      </c>
      <c r="U338" s="2" t="n"/>
      <c r="V338" s="5" t="n"/>
    </row>
    <row r="339">
      <c r="A339" s="2" t="n"/>
      <c r="B339" s="32" t="n"/>
      <c r="C339" s="2" t="n"/>
      <c r="D339" s="4">
        <f>IF(C339="","",IFERROR(VLOOKUP(C339,'Reference Data &amp; Instructions'!$A$2:$C$8,2,FALSE),""))</f>
        <v/>
      </c>
      <c r="E339" s="5" t="n"/>
      <c r="F339" s="5" t="n"/>
      <c r="G339" s="2" t="n"/>
      <c r="H339" s="2" t="n"/>
      <c r="I339" s="2" t="n"/>
      <c r="J339" s="2" t="n"/>
      <c r="K339" s="32" t="n"/>
      <c r="L339" s="4">
        <f>IF(OR(K339="",B339=""),"",IFERROR(DATEDIF(K339,B339,"m"),""))</f>
        <v/>
      </c>
      <c r="M339" s="33" t="n"/>
      <c r="N339" s="34" t="n"/>
      <c r="O339" s="35">
        <f>IF(OR(M339="",N339=""),"",M339*N339)</f>
        <v/>
      </c>
      <c r="P339" s="36">
        <f>IF(C339="","",IFERROR(VLOOKUP(C339,'Reference Data &amp; Instructions'!$A$2:$C$8,3,FALSE),""))</f>
        <v/>
      </c>
      <c r="Q339" s="35">
        <f>IF(OR(O339="",P339=""),"",O339*P339)</f>
        <v/>
      </c>
      <c r="R339" s="37" t="n"/>
      <c r="S339" s="35">
        <f>IF(OR(Q339="",R339=""),"",Q339*R339)</f>
        <v/>
      </c>
      <c r="T339" s="35">
        <f>IF(OR(O339="",Q339="",S339=""),"",O339-Q339-S339)</f>
        <v/>
      </c>
      <c r="U339" s="2" t="n"/>
      <c r="V339" s="5" t="n"/>
    </row>
    <row r="340">
      <c r="A340" s="2" t="n"/>
      <c r="B340" s="32" t="n"/>
      <c r="C340" s="2" t="n"/>
      <c r="D340" s="4">
        <f>IF(C340="","",IFERROR(VLOOKUP(C340,'Reference Data &amp; Instructions'!$A$2:$C$8,2,FALSE),""))</f>
        <v/>
      </c>
      <c r="E340" s="5" t="n"/>
      <c r="F340" s="5" t="n"/>
      <c r="G340" s="2" t="n"/>
      <c r="H340" s="2" t="n"/>
      <c r="I340" s="2" t="n"/>
      <c r="J340" s="2" t="n"/>
      <c r="K340" s="32" t="n"/>
      <c r="L340" s="4">
        <f>IF(OR(K340="",B340=""),"",IFERROR(DATEDIF(K340,B340,"m"),""))</f>
        <v/>
      </c>
      <c r="M340" s="33" t="n"/>
      <c r="N340" s="34" t="n"/>
      <c r="O340" s="35">
        <f>IF(OR(M340="",N340=""),"",M340*N340)</f>
        <v/>
      </c>
      <c r="P340" s="36">
        <f>IF(C340="","",IFERROR(VLOOKUP(C340,'Reference Data &amp; Instructions'!$A$2:$C$8,3,FALSE),""))</f>
        <v/>
      </c>
      <c r="Q340" s="35">
        <f>IF(OR(O340="",P340=""),"",O340*P340)</f>
        <v/>
      </c>
      <c r="R340" s="37" t="n"/>
      <c r="S340" s="35">
        <f>IF(OR(Q340="",R340=""),"",Q340*R340)</f>
        <v/>
      </c>
      <c r="T340" s="35">
        <f>IF(OR(O340="",Q340="",S340=""),"",O340-Q340-S340)</f>
        <v/>
      </c>
      <c r="U340" s="2" t="n"/>
      <c r="V340" s="5" t="n"/>
    </row>
    <row r="341">
      <c r="A341" s="2" t="n"/>
      <c r="B341" s="32" t="n"/>
      <c r="C341" s="2" t="n"/>
      <c r="D341" s="4">
        <f>IF(C341="","",IFERROR(VLOOKUP(C341,'Reference Data &amp; Instructions'!$A$2:$C$8,2,FALSE),""))</f>
        <v/>
      </c>
      <c r="E341" s="5" t="n"/>
      <c r="F341" s="5" t="n"/>
      <c r="G341" s="2" t="n"/>
      <c r="H341" s="2" t="n"/>
      <c r="I341" s="2" t="n"/>
      <c r="J341" s="2" t="n"/>
      <c r="K341" s="32" t="n"/>
      <c r="L341" s="4">
        <f>IF(OR(K341="",B341=""),"",IFERROR(DATEDIF(K341,B341,"m"),""))</f>
        <v/>
      </c>
      <c r="M341" s="33" t="n"/>
      <c r="N341" s="34" t="n"/>
      <c r="O341" s="35">
        <f>IF(OR(M341="",N341=""),"",M341*N341)</f>
        <v/>
      </c>
      <c r="P341" s="36">
        <f>IF(C341="","",IFERROR(VLOOKUP(C341,'Reference Data &amp; Instructions'!$A$2:$C$8,3,FALSE),""))</f>
        <v/>
      </c>
      <c r="Q341" s="35">
        <f>IF(OR(O341="",P341=""),"",O341*P341)</f>
        <v/>
      </c>
      <c r="R341" s="37" t="n"/>
      <c r="S341" s="35">
        <f>IF(OR(Q341="",R341=""),"",Q341*R341)</f>
        <v/>
      </c>
      <c r="T341" s="35">
        <f>IF(OR(O341="",Q341="",S341=""),"",O341-Q341-S341)</f>
        <v/>
      </c>
      <c r="U341" s="2" t="n"/>
      <c r="V341" s="5" t="n"/>
    </row>
    <row r="342">
      <c r="A342" s="2" t="n"/>
      <c r="B342" s="32" t="n"/>
      <c r="C342" s="2" t="n"/>
      <c r="D342" s="4">
        <f>IF(C342="","",IFERROR(VLOOKUP(C342,'Reference Data &amp; Instructions'!$A$2:$C$8,2,FALSE),""))</f>
        <v/>
      </c>
      <c r="E342" s="5" t="n"/>
      <c r="F342" s="5" t="n"/>
      <c r="G342" s="2" t="n"/>
      <c r="H342" s="2" t="n"/>
      <c r="I342" s="2" t="n"/>
      <c r="J342" s="2" t="n"/>
      <c r="K342" s="32" t="n"/>
      <c r="L342" s="4">
        <f>IF(OR(K342="",B342=""),"",IFERROR(DATEDIF(K342,B342,"m"),""))</f>
        <v/>
      </c>
      <c r="M342" s="33" t="n"/>
      <c r="N342" s="34" t="n"/>
      <c r="O342" s="35">
        <f>IF(OR(M342="",N342=""),"",M342*N342)</f>
        <v/>
      </c>
      <c r="P342" s="36">
        <f>IF(C342="","",IFERROR(VLOOKUP(C342,'Reference Data &amp; Instructions'!$A$2:$C$8,3,FALSE),""))</f>
        <v/>
      </c>
      <c r="Q342" s="35">
        <f>IF(OR(O342="",P342=""),"",O342*P342)</f>
        <v/>
      </c>
      <c r="R342" s="37" t="n"/>
      <c r="S342" s="35">
        <f>IF(OR(Q342="",R342=""),"",Q342*R342)</f>
        <v/>
      </c>
      <c r="T342" s="35">
        <f>IF(OR(O342="",Q342="",S342=""),"",O342-Q342-S342)</f>
        <v/>
      </c>
      <c r="U342" s="2" t="n"/>
      <c r="V342" s="5" t="n"/>
    </row>
    <row r="343">
      <c r="A343" s="2" t="n"/>
      <c r="B343" s="32" t="n"/>
      <c r="C343" s="2" t="n"/>
      <c r="D343" s="4">
        <f>IF(C343="","",IFERROR(VLOOKUP(C343,'Reference Data &amp; Instructions'!$A$2:$C$8,2,FALSE),""))</f>
        <v/>
      </c>
      <c r="E343" s="5" t="n"/>
      <c r="F343" s="5" t="n"/>
      <c r="G343" s="2" t="n"/>
      <c r="H343" s="2" t="n"/>
      <c r="I343" s="2" t="n"/>
      <c r="J343" s="2" t="n"/>
      <c r="K343" s="32" t="n"/>
      <c r="L343" s="4">
        <f>IF(OR(K343="",B343=""),"",IFERROR(DATEDIF(K343,B343,"m"),""))</f>
        <v/>
      </c>
      <c r="M343" s="33" t="n"/>
      <c r="N343" s="34" t="n"/>
      <c r="O343" s="35">
        <f>IF(OR(M343="",N343=""),"",M343*N343)</f>
        <v/>
      </c>
      <c r="P343" s="36">
        <f>IF(C343="","",IFERROR(VLOOKUP(C343,'Reference Data &amp; Instructions'!$A$2:$C$8,3,FALSE),""))</f>
        <v/>
      </c>
      <c r="Q343" s="35">
        <f>IF(OR(O343="",P343=""),"",O343*P343)</f>
        <v/>
      </c>
      <c r="R343" s="37" t="n"/>
      <c r="S343" s="35">
        <f>IF(OR(Q343="",R343=""),"",Q343*R343)</f>
        <v/>
      </c>
      <c r="T343" s="35">
        <f>IF(OR(O343="",Q343="",S343=""),"",O343-Q343-S343)</f>
        <v/>
      </c>
      <c r="U343" s="2" t="n"/>
      <c r="V343" s="5" t="n"/>
    </row>
    <row r="344">
      <c r="A344" s="2" t="n"/>
      <c r="B344" s="32" t="n"/>
      <c r="C344" s="2" t="n"/>
      <c r="D344" s="4">
        <f>IF(C344="","",IFERROR(VLOOKUP(C344,'Reference Data &amp; Instructions'!$A$2:$C$8,2,FALSE),""))</f>
        <v/>
      </c>
      <c r="E344" s="5" t="n"/>
      <c r="F344" s="5" t="n"/>
      <c r="G344" s="2" t="n"/>
      <c r="H344" s="2" t="n"/>
      <c r="I344" s="2" t="n"/>
      <c r="J344" s="2" t="n"/>
      <c r="K344" s="32" t="n"/>
      <c r="L344" s="4">
        <f>IF(OR(K344="",B344=""),"",IFERROR(DATEDIF(K344,B344,"m"),""))</f>
        <v/>
      </c>
      <c r="M344" s="33" t="n"/>
      <c r="N344" s="34" t="n"/>
      <c r="O344" s="35">
        <f>IF(OR(M344="",N344=""),"",M344*N344)</f>
        <v/>
      </c>
      <c r="P344" s="36">
        <f>IF(C344="","",IFERROR(VLOOKUP(C344,'Reference Data &amp; Instructions'!$A$2:$C$8,3,FALSE),""))</f>
        <v/>
      </c>
      <c r="Q344" s="35">
        <f>IF(OR(O344="",P344=""),"",O344*P344)</f>
        <v/>
      </c>
      <c r="R344" s="37" t="n"/>
      <c r="S344" s="35">
        <f>IF(OR(Q344="",R344=""),"",Q344*R344)</f>
        <v/>
      </c>
      <c r="T344" s="35">
        <f>IF(OR(O344="",Q344="",S344=""),"",O344-Q344-S344)</f>
        <v/>
      </c>
      <c r="U344" s="2" t="n"/>
      <c r="V344" s="5" t="n"/>
    </row>
    <row r="345">
      <c r="A345" s="2" t="n"/>
      <c r="B345" s="32" t="n"/>
      <c r="C345" s="2" t="n"/>
      <c r="D345" s="4">
        <f>IF(C345="","",IFERROR(VLOOKUP(C345,'Reference Data &amp; Instructions'!$A$2:$C$8,2,FALSE),""))</f>
        <v/>
      </c>
      <c r="E345" s="5" t="n"/>
      <c r="F345" s="5" t="n"/>
      <c r="G345" s="2" t="n"/>
      <c r="H345" s="2" t="n"/>
      <c r="I345" s="2" t="n"/>
      <c r="J345" s="2" t="n"/>
      <c r="K345" s="32" t="n"/>
      <c r="L345" s="4">
        <f>IF(OR(K345="",B345=""),"",IFERROR(DATEDIF(K345,B345,"m"),""))</f>
        <v/>
      </c>
      <c r="M345" s="33" t="n"/>
      <c r="N345" s="34" t="n"/>
      <c r="O345" s="35">
        <f>IF(OR(M345="",N345=""),"",M345*N345)</f>
        <v/>
      </c>
      <c r="P345" s="36">
        <f>IF(C345="","",IFERROR(VLOOKUP(C345,'Reference Data &amp; Instructions'!$A$2:$C$8,3,FALSE),""))</f>
        <v/>
      </c>
      <c r="Q345" s="35">
        <f>IF(OR(O345="",P345=""),"",O345*P345)</f>
        <v/>
      </c>
      <c r="R345" s="37" t="n"/>
      <c r="S345" s="35">
        <f>IF(OR(Q345="",R345=""),"",Q345*R345)</f>
        <v/>
      </c>
      <c r="T345" s="35">
        <f>IF(OR(O345="",Q345="",S345=""),"",O345-Q345-S345)</f>
        <v/>
      </c>
      <c r="U345" s="2" t="n"/>
      <c r="V345" s="5" t="n"/>
    </row>
    <row r="346">
      <c r="A346" s="2" t="n"/>
      <c r="B346" s="32" t="n"/>
      <c r="C346" s="2" t="n"/>
      <c r="D346" s="4">
        <f>IF(C346="","",IFERROR(VLOOKUP(C346,'Reference Data &amp; Instructions'!$A$2:$C$8,2,FALSE),""))</f>
        <v/>
      </c>
      <c r="E346" s="5" t="n"/>
      <c r="F346" s="5" t="n"/>
      <c r="G346" s="2" t="n"/>
      <c r="H346" s="2" t="n"/>
      <c r="I346" s="2" t="n"/>
      <c r="J346" s="2" t="n"/>
      <c r="K346" s="32" t="n"/>
      <c r="L346" s="4">
        <f>IF(OR(K346="",B346=""),"",IFERROR(DATEDIF(K346,B346,"m"),""))</f>
        <v/>
      </c>
      <c r="M346" s="33" t="n"/>
      <c r="N346" s="34" t="n"/>
      <c r="O346" s="35">
        <f>IF(OR(M346="",N346=""),"",M346*N346)</f>
        <v/>
      </c>
      <c r="P346" s="36">
        <f>IF(C346="","",IFERROR(VLOOKUP(C346,'Reference Data &amp; Instructions'!$A$2:$C$8,3,FALSE),""))</f>
        <v/>
      </c>
      <c r="Q346" s="35">
        <f>IF(OR(O346="",P346=""),"",O346*P346)</f>
        <v/>
      </c>
      <c r="R346" s="37" t="n"/>
      <c r="S346" s="35">
        <f>IF(OR(Q346="",R346=""),"",Q346*R346)</f>
        <v/>
      </c>
      <c r="T346" s="35">
        <f>IF(OR(O346="",Q346="",S346=""),"",O346-Q346-S346)</f>
        <v/>
      </c>
      <c r="U346" s="2" t="n"/>
      <c r="V346" s="5" t="n"/>
    </row>
    <row r="347">
      <c r="A347" s="2" t="n"/>
      <c r="B347" s="32" t="n"/>
      <c r="C347" s="2" t="n"/>
      <c r="D347" s="4">
        <f>IF(C347="","",IFERROR(VLOOKUP(C347,'Reference Data &amp; Instructions'!$A$2:$C$8,2,FALSE),""))</f>
        <v/>
      </c>
      <c r="E347" s="5" t="n"/>
      <c r="F347" s="5" t="n"/>
      <c r="G347" s="2" t="n"/>
      <c r="H347" s="2" t="n"/>
      <c r="I347" s="2" t="n"/>
      <c r="J347" s="2" t="n"/>
      <c r="K347" s="32" t="n"/>
      <c r="L347" s="4">
        <f>IF(OR(K347="",B347=""),"",IFERROR(DATEDIF(K347,B347,"m"),""))</f>
        <v/>
      </c>
      <c r="M347" s="33" t="n"/>
      <c r="N347" s="34" t="n"/>
      <c r="O347" s="35">
        <f>IF(OR(M347="",N347=""),"",M347*N347)</f>
        <v/>
      </c>
      <c r="P347" s="36">
        <f>IF(C347="","",IFERROR(VLOOKUP(C347,'Reference Data &amp; Instructions'!$A$2:$C$8,3,FALSE),""))</f>
        <v/>
      </c>
      <c r="Q347" s="35">
        <f>IF(OR(O347="",P347=""),"",O347*P347)</f>
        <v/>
      </c>
      <c r="R347" s="37" t="n"/>
      <c r="S347" s="35">
        <f>IF(OR(Q347="",R347=""),"",Q347*R347)</f>
        <v/>
      </c>
      <c r="T347" s="35">
        <f>IF(OR(O347="",Q347="",S347=""),"",O347-Q347-S347)</f>
        <v/>
      </c>
      <c r="U347" s="2" t="n"/>
      <c r="V347" s="5" t="n"/>
    </row>
    <row r="348">
      <c r="A348" s="2" t="n"/>
      <c r="B348" s="32" t="n"/>
      <c r="C348" s="2" t="n"/>
      <c r="D348" s="4">
        <f>IF(C348="","",IFERROR(VLOOKUP(C348,'Reference Data &amp; Instructions'!$A$2:$C$8,2,FALSE),""))</f>
        <v/>
      </c>
      <c r="E348" s="5" t="n"/>
      <c r="F348" s="5" t="n"/>
      <c r="G348" s="2" t="n"/>
      <c r="H348" s="2" t="n"/>
      <c r="I348" s="2" t="n"/>
      <c r="J348" s="2" t="n"/>
      <c r="K348" s="32" t="n"/>
      <c r="L348" s="4">
        <f>IF(OR(K348="",B348=""),"",IFERROR(DATEDIF(K348,B348,"m"),""))</f>
        <v/>
      </c>
      <c r="M348" s="33" t="n"/>
      <c r="N348" s="34" t="n"/>
      <c r="O348" s="35">
        <f>IF(OR(M348="",N348=""),"",M348*N348)</f>
        <v/>
      </c>
      <c r="P348" s="36">
        <f>IF(C348="","",IFERROR(VLOOKUP(C348,'Reference Data &amp; Instructions'!$A$2:$C$8,3,FALSE),""))</f>
        <v/>
      </c>
      <c r="Q348" s="35">
        <f>IF(OR(O348="",P348=""),"",O348*P348)</f>
        <v/>
      </c>
      <c r="R348" s="37" t="n"/>
      <c r="S348" s="35">
        <f>IF(OR(Q348="",R348=""),"",Q348*R348)</f>
        <v/>
      </c>
      <c r="T348" s="35">
        <f>IF(OR(O348="",Q348="",S348=""),"",O348-Q348-S348)</f>
        <v/>
      </c>
      <c r="U348" s="2" t="n"/>
      <c r="V348" s="5" t="n"/>
    </row>
    <row r="349">
      <c r="A349" s="2" t="n"/>
      <c r="B349" s="32" t="n"/>
      <c r="C349" s="2" t="n"/>
      <c r="D349" s="4">
        <f>IF(C349="","",IFERROR(VLOOKUP(C349,'Reference Data &amp; Instructions'!$A$2:$C$8,2,FALSE),""))</f>
        <v/>
      </c>
      <c r="E349" s="5" t="n"/>
      <c r="F349" s="5" t="n"/>
      <c r="G349" s="2" t="n"/>
      <c r="H349" s="2" t="n"/>
      <c r="I349" s="2" t="n"/>
      <c r="J349" s="2" t="n"/>
      <c r="K349" s="32" t="n"/>
      <c r="L349" s="4">
        <f>IF(OR(K349="",B349=""),"",IFERROR(DATEDIF(K349,B349,"m"),""))</f>
        <v/>
      </c>
      <c r="M349" s="33" t="n"/>
      <c r="N349" s="34" t="n"/>
      <c r="O349" s="35">
        <f>IF(OR(M349="",N349=""),"",M349*N349)</f>
        <v/>
      </c>
      <c r="P349" s="36">
        <f>IF(C349="","",IFERROR(VLOOKUP(C349,'Reference Data &amp; Instructions'!$A$2:$C$8,3,FALSE),""))</f>
        <v/>
      </c>
      <c r="Q349" s="35">
        <f>IF(OR(O349="",P349=""),"",O349*P349)</f>
        <v/>
      </c>
      <c r="R349" s="37" t="n"/>
      <c r="S349" s="35">
        <f>IF(OR(Q349="",R349=""),"",Q349*R349)</f>
        <v/>
      </c>
      <c r="T349" s="35">
        <f>IF(OR(O349="",Q349="",S349=""),"",O349-Q349-S349)</f>
        <v/>
      </c>
      <c r="U349" s="2" t="n"/>
      <c r="V349" s="5" t="n"/>
    </row>
    <row r="350">
      <c r="A350" s="2" t="n"/>
      <c r="B350" s="32" t="n"/>
      <c r="C350" s="2" t="n"/>
      <c r="D350" s="4">
        <f>IF(C350="","",IFERROR(VLOOKUP(C350,'Reference Data &amp; Instructions'!$A$2:$C$8,2,FALSE),""))</f>
        <v/>
      </c>
      <c r="E350" s="5" t="n"/>
      <c r="F350" s="5" t="n"/>
      <c r="G350" s="2" t="n"/>
      <c r="H350" s="2" t="n"/>
      <c r="I350" s="2" t="n"/>
      <c r="J350" s="2" t="n"/>
      <c r="K350" s="32" t="n"/>
      <c r="L350" s="4">
        <f>IF(OR(K350="",B350=""),"",IFERROR(DATEDIF(K350,B350,"m"),""))</f>
        <v/>
      </c>
      <c r="M350" s="33" t="n"/>
      <c r="N350" s="34" t="n"/>
      <c r="O350" s="35">
        <f>IF(OR(M350="",N350=""),"",M350*N350)</f>
        <v/>
      </c>
      <c r="P350" s="36">
        <f>IF(C350="","",IFERROR(VLOOKUP(C350,'Reference Data &amp; Instructions'!$A$2:$C$8,3,FALSE),""))</f>
        <v/>
      </c>
      <c r="Q350" s="35">
        <f>IF(OR(O350="",P350=""),"",O350*P350)</f>
        <v/>
      </c>
      <c r="R350" s="37" t="n"/>
      <c r="S350" s="35">
        <f>IF(OR(Q350="",R350=""),"",Q350*R350)</f>
        <v/>
      </c>
      <c r="T350" s="35">
        <f>IF(OR(O350="",Q350="",S350=""),"",O350-Q350-S350)</f>
        <v/>
      </c>
      <c r="U350" s="2" t="n"/>
      <c r="V350" s="5" t="n"/>
    </row>
    <row r="351">
      <c r="A351" s="2" t="n"/>
      <c r="B351" s="32" t="n"/>
      <c r="C351" s="2" t="n"/>
      <c r="D351" s="4">
        <f>IF(C351="","",IFERROR(VLOOKUP(C351,'Reference Data &amp; Instructions'!$A$2:$C$8,2,FALSE),""))</f>
        <v/>
      </c>
      <c r="E351" s="5" t="n"/>
      <c r="F351" s="5" t="n"/>
      <c r="G351" s="2" t="n"/>
      <c r="H351" s="2" t="n"/>
      <c r="I351" s="2" t="n"/>
      <c r="J351" s="2" t="n"/>
      <c r="K351" s="32" t="n"/>
      <c r="L351" s="4">
        <f>IF(OR(K351="",B351=""),"",IFERROR(DATEDIF(K351,B351,"m"),""))</f>
        <v/>
      </c>
      <c r="M351" s="33" t="n"/>
      <c r="N351" s="34" t="n"/>
      <c r="O351" s="35">
        <f>IF(OR(M351="",N351=""),"",M351*N351)</f>
        <v/>
      </c>
      <c r="P351" s="36">
        <f>IF(C351="","",IFERROR(VLOOKUP(C351,'Reference Data &amp; Instructions'!$A$2:$C$8,3,FALSE),""))</f>
        <v/>
      </c>
      <c r="Q351" s="35">
        <f>IF(OR(O351="",P351=""),"",O351*P351)</f>
        <v/>
      </c>
      <c r="R351" s="37" t="n"/>
      <c r="S351" s="35">
        <f>IF(OR(Q351="",R351=""),"",Q351*R351)</f>
        <v/>
      </c>
      <c r="T351" s="35">
        <f>IF(OR(O351="",Q351="",S351=""),"",O351-Q351-S351)</f>
        <v/>
      </c>
      <c r="U351" s="2" t="n"/>
      <c r="V351" s="5" t="n"/>
    </row>
    <row r="352">
      <c r="A352" s="2" t="n"/>
      <c r="B352" s="32" t="n"/>
      <c r="C352" s="2" t="n"/>
      <c r="D352" s="4">
        <f>IF(C352="","",IFERROR(VLOOKUP(C352,'Reference Data &amp; Instructions'!$A$2:$C$8,2,FALSE),""))</f>
        <v/>
      </c>
      <c r="E352" s="5" t="n"/>
      <c r="F352" s="5" t="n"/>
      <c r="G352" s="2" t="n"/>
      <c r="H352" s="2" t="n"/>
      <c r="I352" s="2" t="n"/>
      <c r="J352" s="2" t="n"/>
      <c r="K352" s="32" t="n"/>
      <c r="L352" s="4">
        <f>IF(OR(K352="",B352=""),"",IFERROR(DATEDIF(K352,B352,"m"),""))</f>
        <v/>
      </c>
      <c r="M352" s="33" t="n"/>
      <c r="N352" s="34" t="n"/>
      <c r="O352" s="35">
        <f>IF(OR(M352="",N352=""),"",M352*N352)</f>
        <v/>
      </c>
      <c r="P352" s="36">
        <f>IF(C352="","",IFERROR(VLOOKUP(C352,'Reference Data &amp; Instructions'!$A$2:$C$8,3,FALSE),""))</f>
        <v/>
      </c>
      <c r="Q352" s="35">
        <f>IF(OR(O352="",P352=""),"",O352*P352)</f>
        <v/>
      </c>
      <c r="R352" s="37" t="n"/>
      <c r="S352" s="35">
        <f>IF(OR(Q352="",R352=""),"",Q352*R352)</f>
        <v/>
      </c>
      <c r="T352" s="35">
        <f>IF(OR(O352="",Q352="",S352=""),"",O352-Q352-S352)</f>
        <v/>
      </c>
      <c r="U352" s="2" t="n"/>
      <c r="V352" s="5" t="n"/>
    </row>
    <row r="353">
      <c r="A353" s="2" t="n"/>
      <c r="B353" s="32" t="n"/>
      <c r="C353" s="2" t="n"/>
      <c r="D353" s="4">
        <f>IF(C353="","",IFERROR(VLOOKUP(C353,'Reference Data &amp; Instructions'!$A$2:$C$8,2,FALSE),""))</f>
        <v/>
      </c>
      <c r="E353" s="5" t="n"/>
      <c r="F353" s="5" t="n"/>
      <c r="G353" s="2" t="n"/>
      <c r="H353" s="2" t="n"/>
      <c r="I353" s="2" t="n"/>
      <c r="J353" s="2" t="n"/>
      <c r="K353" s="32" t="n"/>
      <c r="L353" s="4">
        <f>IF(OR(K353="",B353=""),"",IFERROR(DATEDIF(K353,B353,"m"),""))</f>
        <v/>
      </c>
      <c r="M353" s="33" t="n"/>
      <c r="N353" s="34" t="n"/>
      <c r="O353" s="35">
        <f>IF(OR(M353="",N353=""),"",M353*N353)</f>
        <v/>
      </c>
      <c r="P353" s="36">
        <f>IF(C353="","",IFERROR(VLOOKUP(C353,'Reference Data &amp; Instructions'!$A$2:$C$8,3,FALSE),""))</f>
        <v/>
      </c>
      <c r="Q353" s="35">
        <f>IF(OR(O353="",P353=""),"",O353*P353)</f>
        <v/>
      </c>
      <c r="R353" s="37" t="n"/>
      <c r="S353" s="35">
        <f>IF(OR(Q353="",R353=""),"",Q353*R353)</f>
        <v/>
      </c>
      <c r="T353" s="35">
        <f>IF(OR(O353="",Q353="",S353=""),"",O353-Q353-S353)</f>
        <v/>
      </c>
      <c r="U353" s="2" t="n"/>
      <c r="V353" s="5" t="n"/>
    </row>
    <row r="354">
      <c r="A354" s="2" t="n"/>
      <c r="B354" s="32" t="n"/>
      <c r="C354" s="2" t="n"/>
      <c r="D354" s="4">
        <f>IF(C354="","",IFERROR(VLOOKUP(C354,'Reference Data &amp; Instructions'!$A$2:$C$8,2,FALSE),""))</f>
        <v/>
      </c>
      <c r="E354" s="5" t="n"/>
      <c r="F354" s="5" t="n"/>
      <c r="G354" s="2" t="n"/>
      <c r="H354" s="2" t="n"/>
      <c r="I354" s="2" t="n"/>
      <c r="J354" s="2" t="n"/>
      <c r="K354" s="32" t="n"/>
      <c r="L354" s="4">
        <f>IF(OR(K354="",B354=""),"",IFERROR(DATEDIF(K354,B354,"m"),""))</f>
        <v/>
      </c>
      <c r="M354" s="33" t="n"/>
      <c r="N354" s="34" t="n"/>
      <c r="O354" s="35">
        <f>IF(OR(M354="",N354=""),"",M354*N354)</f>
        <v/>
      </c>
      <c r="P354" s="36">
        <f>IF(C354="","",IFERROR(VLOOKUP(C354,'Reference Data &amp; Instructions'!$A$2:$C$8,3,FALSE),""))</f>
        <v/>
      </c>
      <c r="Q354" s="35">
        <f>IF(OR(O354="",P354=""),"",O354*P354)</f>
        <v/>
      </c>
      <c r="R354" s="37" t="n"/>
      <c r="S354" s="35">
        <f>IF(OR(Q354="",R354=""),"",Q354*R354)</f>
        <v/>
      </c>
      <c r="T354" s="35">
        <f>IF(OR(O354="",Q354="",S354=""),"",O354-Q354-S354)</f>
        <v/>
      </c>
      <c r="U354" s="2" t="n"/>
      <c r="V354" s="5" t="n"/>
    </row>
    <row r="355">
      <c r="A355" s="2" t="n"/>
      <c r="B355" s="32" t="n"/>
      <c r="C355" s="2" t="n"/>
      <c r="D355" s="4">
        <f>IF(C355="","",IFERROR(VLOOKUP(C355,'Reference Data &amp; Instructions'!$A$2:$C$8,2,FALSE),""))</f>
        <v/>
      </c>
      <c r="E355" s="5" t="n"/>
      <c r="F355" s="5" t="n"/>
      <c r="G355" s="2" t="n"/>
      <c r="H355" s="2" t="n"/>
      <c r="I355" s="2" t="n"/>
      <c r="J355" s="2" t="n"/>
      <c r="K355" s="32" t="n"/>
      <c r="L355" s="4">
        <f>IF(OR(K355="",B355=""),"",IFERROR(DATEDIF(K355,B355,"m"),""))</f>
        <v/>
      </c>
      <c r="M355" s="33" t="n"/>
      <c r="N355" s="34" t="n"/>
      <c r="O355" s="35">
        <f>IF(OR(M355="",N355=""),"",M355*N355)</f>
        <v/>
      </c>
      <c r="P355" s="36">
        <f>IF(C355="","",IFERROR(VLOOKUP(C355,'Reference Data &amp; Instructions'!$A$2:$C$8,3,FALSE),""))</f>
        <v/>
      </c>
      <c r="Q355" s="35">
        <f>IF(OR(O355="",P355=""),"",O355*P355)</f>
        <v/>
      </c>
      <c r="R355" s="37" t="n"/>
      <c r="S355" s="35">
        <f>IF(OR(Q355="",R355=""),"",Q355*R355)</f>
        <v/>
      </c>
      <c r="T355" s="35">
        <f>IF(OR(O355="",Q355="",S355=""),"",O355-Q355-S355)</f>
        <v/>
      </c>
      <c r="U355" s="2" t="n"/>
      <c r="V355" s="5" t="n"/>
    </row>
    <row r="356">
      <c r="A356" s="2" t="n"/>
      <c r="B356" s="32" t="n"/>
      <c r="C356" s="2" t="n"/>
      <c r="D356" s="4">
        <f>IF(C356="","",IFERROR(VLOOKUP(C356,'Reference Data &amp; Instructions'!$A$2:$C$8,2,FALSE),""))</f>
        <v/>
      </c>
      <c r="E356" s="5" t="n"/>
      <c r="F356" s="5" t="n"/>
      <c r="G356" s="2" t="n"/>
      <c r="H356" s="2" t="n"/>
      <c r="I356" s="2" t="n"/>
      <c r="J356" s="2" t="n"/>
      <c r="K356" s="32" t="n"/>
      <c r="L356" s="4">
        <f>IF(OR(K356="",B356=""),"",IFERROR(DATEDIF(K356,B356,"m"),""))</f>
        <v/>
      </c>
      <c r="M356" s="33" t="n"/>
      <c r="N356" s="34" t="n"/>
      <c r="O356" s="35">
        <f>IF(OR(M356="",N356=""),"",M356*N356)</f>
        <v/>
      </c>
      <c r="P356" s="36">
        <f>IF(C356="","",IFERROR(VLOOKUP(C356,'Reference Data &amp; Instructions'!$A$2:$C$8,3,FALSE),""))</f>
        <v/>
      </c>
      <c r="Q356" s="35">
        <f>IF(OR(O356="",P356=""),"",O356*P356)</f>
        <v/>
      </c>
      <c r="R356" s="37" t="n"/>
      <c r="S356" s="35">
        <f>IF(OR(Q356="",R356=""),"",Q356*R356)</f>
        <v/>
      </c>
      <c r="T356" s="35">
        <f>IF(OR(O356="",Q356="",S356=""),"",O356-Q356-S356)</f>
        <v/>
      </c>
      <c r="U356" s="2" t="n"/>
      <c r="V356" s="5" t="n"/>
    </row>
    <row r="357">
      <c r="A357" s="2" t="n"/>
      <c r="B357" s="32" t="n"/>
      <c r="C357" s="2" t="n"/>
      <c r="D357" s="4">
        <f>IF(C357="","",IFERROR(VLOOKUP(C357,'Reference Data &amp; Instructions'!$A$2:$C$8,2,FALSE),""))</f>
        <v/>
      </c>
      <c r="E357" s="5" t="n"/>
      <c r="F357" s="5" t="n"/>
      <c r="G357" s="2" t="n"/>
      <c r="H357" s="2" t="n"/>
      <c r="I357" s="2" t="n"/>
      <c r="J357" s="2" t="n"/>
      <c r="K357" s="32" t="n"/>
      <c r="L357" s="4">
        <f>IF(OR(K357="",B357=""),"",IFERROR(DATEDIF(K357,B357,"m"),""))</f>
        <v/>
      </c>
      <c r="M357" s="33" t="n"/>
      <c r="N357" s="34" t="n"/>
      <c r="O357" s="35">
        <f>IF(OR(M357="",N357=""),"",M357*N357)</f>
        <v/>
      </c>
      <c r="P357" s="36">
        <f>IF(C357="","",IFERROR(VLOOKUP(C357,'Reference Data &amp; Instructions'!$A$2:$C$8,3,FALSE),""))</f>
        <v/>
      </c>
      <c r="Q357" s="35">
        <f>IF(OR(O357="",P357=""),"",O357*P357)</f>
        <v/>
      </c>
      <c r="R357" s="37" t="n"/>
      <c r="S357" s="35">
        <f>IF(OR(Q357="",R357=""),"",Q357*R357)</f>
        <v/>
      </c>
      <c r="T357" s="35">
        <f>IF(OR(O357="",Q357="",S357=""),"",O357-Q357-S357)</f>
        <v/>
      </c>
      <c r="U357" s="2" t="n"/>
      <c r="V357" s="5" t="n"/>
    </row>
    <row r="358">
      <c r="A358" s="2" t="n"/>
      <c r="B358" s="32" t="n"/>
      <c r="C358" s="2" t="n"/>
      <c r="D358" s="4">
        <f>IF(C358="","",IFERROR(VLOOKUP(C358,'Reference Data &amp; Instructions'!$A$2:$C$8,2,FALSE),""))</f>
        <v/>
      </c>
      <c r="E358" s="5" t="n"/>
      <c r="F358" s="5" t="n"/>
      <c r="G358" s="2" t="n"/>
      <c r="H358" s="2" t="n"/>
      <c r="I358" s="2" t="n"/>
      <c r="J358" s="2" t="n"/>
      <c r="K358" s="32" t="n"/>
      <c r="L358" s="4">
        <f>IF(OR(K358="",B358=""),"",IFERROR(DATEDIF(K358,B358,"m"),""))</f>
        <v/>
      </c>
      <c r="M358" s="33" t="n"/>
      <c r="N358" s="34" t="n"/>
      <c r="O358" s="35">
        <f>IF(OR(M358="",N358=""),"",M358*N358)</f>
        <v/>
      </c>
      <c r="P358" s="36">
        <f>IF(C358="","",IFERROR(VLOOKUP(C358,'Reference Data &amp; Instructions'!$A$2:$C$8,3,FALSE),""))</f>
        <v/>
      </c>
      <c r="Q358" s="35">
        <f>IF(OR(O358="",P358=""),"",O358*P358)</f>
        <v/>
      </c>
      <c r="R358" s="37" t="n"/>
      <c r="S358" s="35">
        <f>IF(OR(Q358="",R358=""),"",Q358*R358)</f>
        <v/>
      </c>
      <c r="T358" s="35">
        <f>IF(OR(O358="",Q358="",S358=""),"",O358-Q358-S358)</f>
        <v/>
      </c>
      <c r="U358" s="2" t="n"/>
      <c r="V358" s="5" t="n"/>
    </row>
    <row r="359">
      <c r="A359" s="2" t="n"/>
      <c r="B359" s="32" t="n"/>
      <c r="C359" s="2" t="n"/>
      <c r="D359" s="4">
        <f>IF(C359="","",IFERROR(VLOOKUP(C359,'Reference Data &amp; Instructions'!$A$2:$C$8,2,FALSE),""))</f>
        <v/>
      </c>
      <c r="E359" s="5" t="n"/>
      <c r="F359" s="5" t="n"/>
      <c r="G359" s="2" t="n"/>
      <c r="H359" s="2" t="n"/>
      <c r="I359" s="2" t="n"/>
      <c r="J359" s="2" t="n"/>
      <c r="K359" s="32" t="n"/>
      <c r="L359" s="4">
        <f>IF(OR(K359="",B359=""),"",IFERROR(DATEDIF(K359,B359,"m"),""))</f>
        <v/>
      </c>
      <c r="M359" s="33" t="n"/>
      <c r="N359" s="34" t="n"/>
      <c r="O359" s="35">
        <f>IF(OR(M359="",N359=""),"",M359*N359)</f>
        <v/>
      </c>
      <c r="P359" s="36">
        <f>IF(C359="","",IFERROR(VLOOKUP(C359,'Reference Data &amp; Instructions'!$A$2:$C$8,3,FALSE),""))</f>
        <v/>
      </c>
      <c r="Q359" s="35">
        <f>IF(OR(O359="",P359=""),"",O359*P359)</f>
        <v/>
      </c>
      <c r="R359" s="37" t="n"/>
      <c r="S359" s="35">
        <f>IF(OR(Q359="",R359=""),"",Q359*R359)</f>
        <v/>
      </c>
      <c r="T359" s="35">
        <f>IF(OR(O359="",Q359="",S359=""),"",O359-Q359-S359)</f>
        <v/>
      </c>
      <c r="U359" s="2" t="n"/>
      <c r="V359" s="5" t="n"/>
    </row>
    <row r="360">
      <c r="A360" s="2" t="n"/>
      <c r="B360" s="32" t="n"/>
      <c r="C360" s="2" t="n"/>
      <c r="D360" s="4">
        <f>IF(C360="","",IFERROR(VLOOKUP(C360,'Reference Data &amp; Instructions'!$A$2:$C$8,2,FALSE),""))</f>
        <v/>
      </c>
      <c r="E360" s="5" t="n"/>
      <c r="F360" s="5" t="n"/>
      <c r="G360" s="2" t="n"/>
      <c r="H360" s="2" t="n"/>
      <c r="I360" s="2" t="n"/>
      <c r="J360" s="2" t="n"/>
      <c r="K360" s="32" t="n"/>
      <c r="L360" s="4">
        <f>IF(OR(K360="",B360=""),"",IFERROR(DATEDIF(K360,B360,"m"),""))</f>
        <v/>
      </c>
      <c r="M360" s="33" t="n"/>
      <c r="N360" s="34" t="n"/>
      <c r="O360" s="35">
        <f>IF(OR(M360="",N360=""),"",M360*N360)</f>
        <v/>
      </c>
      <c r="P360" s="36">
        <f>IF(C360="","",IFERROR(VLOOKUP(C360,'Reference Data &amp; Instructions'!$A$2:$C$8,3,FALSE),""))</f>
        <v/>
      </c>
      <c r="Q360" s="35">
        <f>IF(OR(O360="",P360=""),"",O360*P360)</f>
        <v/>
      </c>
      <c r="R360" s="37" t="n"/>
      <c r="S360" s="35">
        <f>IF(OR(Q360="",R360=""),"",Q360*R360)</f>
        <v/>
      </c>
      <c r="T360" s="35">
        <f>IF(OR(O360="",Q360="",S360=""),"",O360-Q360-S360)</f>
        <v/>
      </c>
      <c r="U360" s="2" t="n"/>
      <c r="V360" s="5" t="n"/>
    </row>
    <row r="361">
      <c r="A361" s="2" t="n"/>
      <c r="B361" s="32" t="n"/>
      <c r="C361" s="2" t="n"/>
      <c r="D361" s="4">
        <f>IF(C361="","",IFERROR(VLOOKUP(C361,'Reference Data &amp; Instructions'!$A$2:$C$8,2,FALSE),""))</f>
        <v/>
      </c>
      <c r="E361" s="5" t="n"/>
      <c r="F361" s="5" t="n"/>
      <c r="G361" s="2" t="n"/>
      <c r="H361" s="2" t="n"/>
      <c r="I361" s="2" t="n"/>
      <c r="J361" s="2" t="n"/>
      <c r="K361" s="32" t="n"/>
      <c r="L361" s="4">
        <f>IF(OR(K361="",B361=""),"",IFERROR(DATEDIF(K361,B361,"m"),""))</f>
        <v/>
      </c>
      <c r="M361" s="33" t="n"/>
      <c r="N361" s="34" t="n"/>
      <c r="O361" s="35">
        <f>IF(OR(M361="",N361=""),"",M361*N361)</f>
        <v/>
      </c>
      <c r="P361" s="36">
        <f>IF(C361="","",IFERROR(VLOOKUP(C361,'Reference Data &amp; Instructions'!$A$2:$C$8,3,FALSE),""))</f>
        <v/>
      </c>
      <c r="Q361" s="35">
        <f>IF(OR(O361="",P361=""),"",O361*P361)</f>
        <v/>
      </c>
      <c r="R361" s="37" t="n"/>
      <c r="S361" s="35">
        <f>IF(OR(Q361="",R361=""),"",Q361*R361)</f>
        <v/>
      </c>
      <c r="T361" s="35">
        <f>IF(OR(O361="",Q361="",S361=""),"",O361-Q361-S361)</f>
        <v/>
      </c>
      <c r="U361" s="2" t="n"/>
      <c r="V361" s="5" t="n"/>
    </row>
    <row r="362">
      <c r="A362" s="2" t="n"/>
      <c r="B362" s="32" t="n"/>
      <c r="C362" s="2" t="n"/>
      <c r="D362" s="4">
        <f>IF(C362="","",IFERROR(VLOOKUP(C362,'Reference Data &amp; Instructions'!$A$2:$C$8,2,FALSE),""))</f>
        <v/>
      </c>
      <c r="E362" s="5" t="n"/>
      <c r="F362" s="5" t="n"/>
      <c r="G362" s="2" t="n"/>
      <c r="H362" s="2" t="n"/>
      <c r="I362" s="2" t="n"/>
      <c r="J362" s="2" t="n"/>
      <c r="K362" s="32" t="n"/>
      <c r="L362" s="4">
        <f>IF(OR(K362="",B362=""),"",IFERROR(DATEDIF(K362,B362,"m"),""))</f>
        <v/>
      </c>
      <c r="M362" s="33" t="n"/>
      <c r="N362" s="34" t="n"/>
      <c r="O362" s="35">
        <f>IF(OR(M362="",N362=""),"",M362*N362)</f>
        <v/>
      </c>
      <c r="P362" s="36">
        <f>IF(C362="","",IFERROR(VLOOKUP(C362,'Reference Data &amp; Instructions'!$A$2:$C$8,3,FALSE),""))</f>
        <v/>
      </c>
      <c r="Q362" s="35">
        <f>IF(OR(O362="",P362=""),"",O362*P362)</f>
        <v/>
      </c>
      <c r="R362" s="37" t="n"/>
      <c r="S362" s="35">
        <f>IF(OR(Q362="",R362=""),"",Q362*R362)</f>
        <v/>
      </c>
      <c r="T362" s="35">
        <f>IF(OR(O362="",Q362="",S362=""),"",O362-Q362-S362)</f>
        <v/>
      </c>
      <c r="U362" s="2" t="n"/>
      <c r="V362" s="5" t="n"/>
    </row>
    <row r="363">
      <c r="A363" s="2" t="n"/>
      <c r="B363" s="32" t="n"/>
      <c r="C363" s="2" t="n"/>
      <c r="D363" s="4">
        <f>IF(C363="","",IFERROR(VLOOKUP(C363,'Reference Data &amp; Instructions'!$A$2:$C$8,2,FALSE),""))</f>
        <v/>
      </c>
      <c r="E363" s="5" t="n"/>
      <c r="F363" s="5" t="n"/>
      <c r="G363" s="2" t="n"/>
      <c r="H363" s="2" t="n"/>
      <c r="I363" s="2" t="n"/>
      <c r="J363" s="2" t="n"/>
      <c r="K363" s="32" t="n"/>
      <c r="L363" s="4">
        <f>IF(OR(K363="",B363=""),"",IFERROR(DATEDIF(K363,B363,"m"),""))</f>
        <v/>
      </c>
      <c r="M363" s="33" t="n"/>
      <c r="N363" s="34" t="n"/>
      <c r="O363" s="35">
        <f>IF(OR(M363="",N363=""),"",M363*N363)</f>
        <v/>
      </c>
      <c r="P363" s="36">
        <f>IF(C363="","",IFERROR(VLOOKUP(C363,'Reference Data &amp; Instructions'!$A$2:$C$8,3,FALSE),""))</f>
        <v/>
      </c>
      <c r="Q363" s="35">
        <f>IF(OR(O363="",P363=""),"",O363*P363)</f>
        <v/>
      </c>
      <c r="R363" s="37" t="n"/>
      <c r="S363" s="35">
        <f>IF(OR(Q363="",R363=""),"",Q363*R363)</f>
        <v/>
      </c>
      <c r="T363" s="35">
        <f>IF(OR(O363="",Q363="",S363=""),"",O363-Q363-S363)</f>
        <v/>
      </c>
      <c r="U363" s="2" t="n"/>
      <c r="V363" s="5" t="n"/>
    </row>
    <row r="364">
      <c r="A364" s="2" t="n"/>
      <c r="B364" s="32" t="n"/>
      <c r="C364" s="2" t="n"/>
      <c r="D364" s="4">
        <f>IF(C364="","",IFERROR(VLOOKUP(C364,'Reference Data &amp; Instructions'!$A$2:$C$8,2,FALSE),""))</f>
        <v/>
      </c>
      <c r="E364" s="5" t="n"/>
      <c r="F364" s="5" t="n"/>
      <c r="G364" s="2" t="n"/>
      <c r="H364" s="2" t="n"/>
      <c r="I364" s="2" t="n"/>
      <c r="J364" s="2" t="n"/>
      <c r="K364" s="32" t="n"/>
      <c r="L364" s="4">
        <f>IF(OR(K364="",B364=""),"",IFERROR(DATEDIF(K364,B364,"m"),""))</f>
        <v/>
      </c>
      <c r="M364" s="33" t="n"/>
      <c r="N364" s="34" t="n"/>
      <c r="O364" s="35">
        <f>IF(OR(M364="",N364=""),"",M364*N364)</f>
        <v/>
      </c>
      <c r="P364" s="36">
        <f>IF(C364="","",IFERROR(VLOOKUP(C364,'Reference Data &amp; Instructions'!$A$2:$C$8,3,FALSE),""))</f>
        <v/>
      </c>
      <c r="Q364" s="35">
        <f>IF(OR(O364="",P364=""),"",O364*P364)</f>
        <v/>
      </c>
      <c r="R364" s="37" t="n"/>
      <c r="S364" s="35">
        <f>IF(OR(Q364="",R364=""),"",Q364*R364)</f>
        <v/>
      </c>
      <c r="T364" s="35">
        <f>IF(OR(O364="",Q364="",S364=""),"",O364-Q364-S364)</f>
        <v/>
      </c>
      <c r="U364" s="2" t="n"/>
      <c r="V364" s="5" t="n"/>
    </row>
    <row r="365">
      <c r="A365" s="2" t="n"/>
      <c r="B365" s="32" t="n"/>
      <c r="C365" s="2" t="n"/>
      <c r="D365" s="4">
        <f>IF(C365="","",IFERROR(VLOOKUP(C365,'Reference Data &amp; Instructions'!$A$2:$C$8,2,FALSE),""))</f>
        <v/>
      </c>
      <c r="E365" s="5" t="n"/>
      <c r="F365" s="5" t="n"/>
      <c r="G365" s="2" t="n"/>
      <c r="H365" s="2" t="n"/>
      <c r="I365" s="2" t="n"/>
      <c r="J365" s="2" t="n"/>
      <c r="K365" s="32" t="n"/>
      <c r="L365" s="4">
        <f>IF(OR(K365="",B365=""),"",IFERROR(DATEDIF(K365,B365,"m"),""))</f>
        <v/>
      </c>
      <c r="M365" s="33" t="n"/>
      <c r="N365" s="34" t="n"/>
      <c r="O365" s="35">
        <f>IF(OR(M365="",N365=""),"",M365*N365)</f>
        <v/>
      </c>
      <c r="P365" s="36">
        <f>IF(C365="","",IFERROR(VLOOKUP(C365,'Reference Data &amp; Instructions'!$A$2:$C$8,3,FALSE),""))</f>
        <v/>
      </c>
      <c r="Q365" s="35">
        <f>IF(OR(O365="",P365=""),"",O365*P365)</f>
        <v/>
      </c>
      <c r="R365" s="37" t="n"/>
      <c r="S365" s="35">
        <f>IF(OR(Q365="",R365=""),"",Q365*R365)</f>
        <v/>
      </c>
      <c r="T365" s="35">
        <f>IF(OR(O365="",Q365="",S365=""),"",O365-Q365-S365)</f>
        <v/>
      </c>
      <c r="U365" s="2" t="n"/>
      <c r="V365" s="5" t="n"/>
    </row>
    <row r="366">
      <c r="A366" s="2" t="n"/>
      <c r="B366" s="32" t="n"/>
      <c r="C366" s="2" t="n"/>
      <c r="D366" s="4">
        <f>IF(C366="","",IFERROR(VLOOKUP(C366,'Reference Data &amp; Instructions'!$A$2:$C$8,2,FALSE),""))</f>
        <v/>
      </c>
      <c r="E366" s="5" t="n"/>
      <c r="F366" s="5" t="n"/>
      <c r="G366" s="2" t="n"/>
      <c r="H366" s="2" t="n"/>
      <c r="I366" s="2" t="n"/>
      <c r="J366" s="2" t="n"/>
      <c r="K366" s="32" t="n"/>
      <c r="L366" s="4">
        <f>IF(OR(K366="",B366=""),"",IFERROR(DATEDIF(K366,B366,"m"),""))</f>
        <v/>
      </c>
      <c r="M366" s="33" t="n"/>
      <c r="N366" s="34" t="n"/>
      <c r="O366" s="35">
        <f>IF(OR(M366="",N366=""),"",M366*N366)</f>
        <v/>
      </c>
      <c r="P366" s="36">
        <f>IF(C366="","",IFERROR(VLOOKUP(C366,'Reference Data &amp; Instructions'!$A$2:$C$8,3,FALSE),""))</f>
        <v/>
      </c>
      <c r="Q366" s="35">
        <f>IF(OR(O366="",P366=""),"",O366*P366)</f>
        <v/>
      </c>
      <c r="R366" s="37" t="n"/>
      <c r="S366" s="35">
        <f>IF(OR(Q366="",R366=""),"",Q366*R366)</f>
        <v/>
      </c>
      <c r="T366" s="35">
        <f>IF(OR(O366="",Q366="",S366=""),"",O366-Q366-S366)</f>
        <v/>
      </c>
      <c r="U366" s="2" t="n"/>
      <c r="V366" s="5" t="n"/>
    </row>
    <row r="367">
      <c r="A367" s="2" t="n"/>
      <c r="B367" s="32" t="n"/>
      <c r="C367" s="2" t="n"/>
      <c r="D367" s="4">
        <f>IF(C367="","",IFERROR(VLOOKUP(C367,'Reference Data &amp; Instructions'!$A$2:$C$8,2,FALSE),""))</f>
        <v/>
      </c>
      <c r="E367" s="5" t="n"/>
      <c r="F367" s="5" t="n"/>
      <c r="G367" s="2" t="n"/>
      <c r="H367" s="2" t="n"/>
      <c r="I367" s="2" t="n"/>
      <c r="J367" s="2" t="n"/>
      <c r="K367" s="32" t="n"/>
      <c r="L367" s="4">
        <f>IF(OR(K367="",B367=""),"",IFERROR(DATEDIF(K367,B367,"m"),""))</f>
        <v/>
      </c>
      <c r="M367" s="33" t="n"/>
      <c r="N367" s="34" t="n"/>
      <c r="O367" s="35">
        <f>IF(OR(M367="",N367=""),"",M367*N367)</f>
        <v/>
      </c>
      <c r="P367" s="36">
        <f>IF(C367="","",IFERROR(VLOOKUP(C367,'Reference Data &amp; Instructions'!$A$2:$C$8,3,FALSE),""))</f>
        <v/>
      </c>
      <c r="Q367" s="35">
        <f>IF(OR(O367="",P367=""),"",O367*P367)</f>
        <v/>
      </c>
      <c r="R367" s="37" t="n"/>
      <c r="S367" s="35">
        <f>IF(OR(Q367="",R367=""),"",Q367*R367)</f>
        <v/>
      </c>
      <c r="T367" s="35">
        <f>IF(OR(O367="",Q367="",S367=""),"",O367-Q367-S367)</f>
        <v/>
      </c>
      <c r="U367" s="2" t="n"/>
      <c r="V367" s="5" t="n"/>
    </row>
    <row r="368">
      <c r="A368" s="2" t="n"/>
      <c r="B368" s="32" t="n"/>
      <c r="C368" s="2" t="n"/>
      <c r="D368" s="4">
        <f>IF(C368="","",IFERROR(VLOOKUP(C368,'Reference Data &amp; Instructions'!$A$2:$C$8,2,FALSE),""))</f>
        <v/>
      </c>
      <c r="E368" s="5" t="n"/>
      <c r="F368" s="5" t="n"/>
      <c r="G368" s="2" t="n"/>
      <c r="H368" s="2" t="n"/>
      <c r="I368" s="2" t="n"/>
      <c r="J368" s="2" t="n"/>
      <c r="K368" s="32" t="n"/>
      <c r="L368" s="4">
        <f>IF(OR(K368="",B368=""),"",IFERROR(DATEDIF(K368,B368,"m"),""))</f>
        <v/>
      </c>
      <c r="M368" s="33" t="n"/>
      <c r="N368" s="34" t="n"/>
      <c r="O368" s="35">
        <f>IF(OR(M368="",N368=""),"",M368*N368)</f>
        <v/>
      </c>
      <c r="P368" s="36">
        <f>IF(C368="","",IFERROR(VLOOKUP(C368,'Reference Data &amp; Instructions'!$A$2:$C$8,3,FALSE),""))</f>
        <v/>
      </c>
      <c r="Q368" s="35">
        <f>IF(OR(O368="",P368=""),"",O368*P368)</f>
        <v/>
      </c>
      <c r="R368" s="37" t="n"/>
      <c r="S368" s="35">
        <f>IF(OR(Q368="",R368=""),"",Q368*R368)</f>
        <v/>
      </c>
      <c r="T368" s="35">
        <f>IF(OR(O368="",Q368="",S368=""),"",O368-Q368-S368)</f>
        <v/>
      </c>
      <c r="U368" s="2" t="n"/>
      <c r="V368" s="5" t="n"/>
    </row>
    <row r="369">
      <c r="A369" s="2" t="n"/>
      <c r="B369" s="32" t="n"/>
      <c r="C369" s="2" t="n"/>
      <c r="D369" s="4">
        <f>IF(C369="","",IFERROR(VLOOKUP(C369,'Reference Data &amp; Instructions'!$A$2:$C$8,2,FALSE),""))</f>
        <v/>
      </c>
      <c r="E369" s="5" t="n"/>
      <c r="F369" s="5" t="n"/>
      <c r="G369" s="2" t="n"/>
      <c r="H369" s="2" t="n"/>
      <c r="I369" s="2" t="n"/>
      <c r="J369" s="2" t="n"/>
      <c r="K369" s="32" t="n"/>
      <c r="L369" s="4">
        <f>IF(OR(K369="",B369=""),"",IFERROR(DATEDIF(K369,B369,"m"),""))</f>
        <v/>
      </c>
      <c r="M369" s="33" t="n"/>
      <c r="N369" s="34" t="n"/>
      <c r="O369" s="35">
        <f>IF(OR(M369="",N369=""),"",M369*N369)</f>
        <v/>
      </c>
      <c r="P369" s="36">
        <f>IF(C369="","",IFERROR(VLOOKUP(C369,'Reference Data &amp; Instructions'!$A$2:$C$8,3,FALSE),""))</f>
        <v/>
      </c>
      <c r="Q369" s="35">
        <f>IF(OR(O369="",P369=""),"",O369*P369)</f>
        <v/>
      </c>
      <c r="R369" s="37" t="n"/>
      <c r="S369" s="35">
        <f>IF(OR(Q369="",R369=""),"",Q369*R369)</f>
        <v/>
      </c>
      <c r="T369" s="35">
        <f>IF(OR(O369="",Q369="",S369=""),"",O369-Q369-S369)</f>
        <v/>
      </c>
      <c r="U369" s="2" t="n"/>
      <c r="V369" s="5" t="n"/>
    </row>
    <row r="370">
      <c r="A370" s="2" t="n"/>
      <c r="B370" s="32" t="n"/>
      <c r="C370" s="2" t="n"/>
      <c r="D370" s="4">
        <f>IF(C370="","",IFERROR(VLOOKUP(C370,'Reference Data &amp; Instructions'!$A$2:$C$8,2,FALSE),""))</f>
        <v/>
      </c>
      <c r="E370" s="5" t="n"/>
      <c r="F370" s="5" t="n"/>
      <c r="G370" s="2" t="n"/>
      <c r="H370" s="2" t="n"/>
      <c r="I370" s="2" t="n"/>
      <c r="J370" s="2" t="n"/>
      <c r="K370" s="32" t="n"/>
      <c r="L370" s="4">
        <f>IF(OR(K370="",B370=""),"",IFERROR(DATEDIF(K370,B370,"m"),""))</f>
        <v/>
      </c>
      <c r="M370" s="33" t="n"/>
      <c r="N370" s="34" t="n"/>
      <c r="O370" s="35">
        <f>IF(OR(M370="",N370=""),"",M370*N370)</f>
        <v/>
      </c>
      <c r="P370" s="36">
        <f>IF(C370="","",IFERROR(VLOOKUP(C370,'Reference Data &amp; Instructions'!$A$2:$C$8,3,FALSE),""))</f>
        <v/>
      </c>
      <c r="Q370" s="35">
        <f>IF(OR(O370="",P370=""),"",O370*P370)</f>
        <v/>
      </c>
      <c r="R370" s="37" t="n"/>
      <c r="S370" s="35">
        <f>IF(OR(Q370="",R370=""),"",Q370*R370)</f>
        <v/>
      </c>
      <c r="T370" s="35">
        <f>IF(OR(O370="",Q370="",S370=""),"",O370-Q370-S370)</f>
        <v/>
      </c>
      <c r="U370" s="2" t="n"/>
      <c r="V370" s="5" t="n"/>
    </row>
    <row r="371">
      <c r="A371" s="2" t="n"/>
      <c r="B371" s="32" t="n"/>
      <c r="C371" s="2" t="n"/>
      <c r="D371" s="4">
        <f>IF(C371="","",IFERROR(VLOOKUP(C371,'Reference Data &amp; Instructions'!$A$2:$C$8,2,FALSE),""))</f>
        <v/>
      </c>
      <c r="E371" s="5" t="n"/>
      <c r="F371" s="5" t="n"/>
      <c r="G371" s="2" t="n"/>
      <c r="H371" s="2" t="n"/>
      <c r="I371" s="2" t="n"/>
      <c r="J371" s="2" t="n"/>
      <c r="K371" s="32" t="n"/>
      <c r="L371" s="4">
        <f>IF(OR(K371="",B371=""),"",IFERROR(DATEDIF(K371,B371,"m"),""))</f>
        <v/>
      </c>
      <c r="M371" s="33" t="n"/>
      <c r="N371" s="34" t="n"/>
      <c r="O371" s="35">
        <f>IF(OR(M371="",N371=""),"",M371*N371)</f>
        <v/>
      </c>
      <c r="P371" s="36">
        <f>IF(C371="","",IFERROR(VLOOKUP(C371,'Reference Data &amp; Instructions'!$A$2:$C$8,3,FALSE),""))</f>
        <v/>
      </c>
      <c r="Q371" s="35">
        <f>IF(OR(O371="",P371=""),"",O371*P371)</f>
        <v/>
      </c>
      <c r="R371" s="37" t="n"/>
      <c r="S371" s="35">
        <f>IF(OR(Q371="",R371=""),"",Q371*R371)</f>
        <v/>
      </c>
      <c r="T371" s="35">
        <f>IF(OR(O371="",Q371="",S371=""),"",O371-Q371-S371)</f>
        <v/>
      </c>
      <c r="U371" s="2" t="n"/>
      <c r="V371" s="5" t="n"/>
    </row>
    <row r="372">
      <c r="A372" s="2" t="n"/>
      <c r="B372" s="32" t="n"/>
      <c r="C372" s="2" t="n"/>
      <c r="D372" s="4">
        <f>IF(C372="","",IFERROR(VLOOKUP(C372,'Reference Data &amp; Instructions'!$A$2:$C$8,2,FALSE),""))</f>
        <v/>
      </c>
      <c r="E372" s="5" t="n"/>
      <c r="F372" s="5" t="n"/>
      <c r="G372" s="2" t="n"/>
      <c r="H372" s="2" t="n"/>
      <c r="I372" s="2" t="n"/>
      <c r="J372" s="2" t="n"/>
      <c r="K372" s="32" t="n"/>
      <c r="L372" s="4">
        <f>IF(OR(K372="",B372=""),"",IFERROR(DATEDIF(K372,B372,"m"),""))</f>
        <v/>
      </c>
      <c r="M372" s="33" t="n"/>
      <c r="N372" s="34" t="n"/>
      <c r="O372" s="35">
        <f>IF(OR(M372="",N372=""),"",M372*N372)</f>
        <v/>
      </c>
      <c r="P372" s="36">
        <f>IF(C372="","",IFERROR(VLOOKUP(C372,'Reference Data &amp; Instructions'!$A$2:$C$8,3,FALSE),""))</f>
        <v/>
      </c>
      <c r="Q372" s="35">
        <f>IF(OR(O372="",P372=""),"",O372*P372)</f>
        <v/>
      </c>
      <c r="R372" s="37" t="n"/>
      <c r="S372" s="35">
        <f>IF(OR(Q372="",R372=""),"",Q372*R372)</f>
        <v/>
      </c>
      <c r="T372" s="35">
        <f>IF(OR(O372="",Q372="",S372=""),"",O372-Q372-S372)</f>
        <v/>
      </c>
      <c r="U372" s="2" t="n"/>
      <c r="V372" s="5" t="n"/>
    </row>
    <row r="373">
      <c r="A373" s="2" t="n"/>
      <c r="B373" s="32" t="n"/>
      <c r="C373" s="2" t="n"/>
      <c r="D373" s="4">
        <f>IF(C373="","",IFERROR(VLOOKUP(C373,'Reference Data &amp; Instructions'!$A$2:$C$8,2,FALSE),""))</f>
        <v/>
      </c>
      <c r="E373" s="5" t="n"/>
      <c r="F373" s="5" t="n"/>
      <c r="G373" s="2" t="n"/>
      <c r="H373" s="2" t="n"/>
      <c r="I373" s="2" t="n"/>
      <c r="J373" s="2" t="n"/>
      <c r="K373" s="32" t="n"/>
      <c r="L373" s="4">
        <f>IF(OR(K373="",B373=""),"",IFERROR(DATEDIF(K373,B373,"m"),""))</f>
        <v/>
      </c>
      <c r="M373" s="33" t="n"/>
      <c r="N373" s="34" t="n"/>
      <c r="O373" s="35">
        <f>IF(OR(M373="",N373=""),"",M373*N373)</f>
        <v/>
      </c>
      <c r="P373" s="36">
        <f>IF(C373="","",IFERROR(VLOOKUP(C373,'Reference Data &amp; Instructions'!$A$2:$C$8,3,FALSE),""))</f>
        <v/>
      </c>
      <c r="Q373" s="35">
        <f>IF(OR(O373="",P373=""),"",O373*P373)</f>
        <v/>
      </c>
      <c r="R373" s="37" t="n"/>
      <c r="S373" s="35">
        <f>IF(OR(Q373="",R373=""),"",Q373*R373)</f>
        <v/>
      </c>
      <c r="T373" s="35">
        <f>IF(OR(O373="",Q373="",S373=""),"",O373-Q373-S373)</f>
        <v/>
      </c>
      <c r="U373" s="2" t="n"/>
      <c r="V373" s="5" t="n"/>
    </row>
    <row r="374">
      <c r="A374" s="2" t="n"/>
      <c r="B374" s="32" t="n"/>
      <c r="C374" s="2" t="n"/>
      <c r="D374" s="4">
        <f>IF(C374="","",IFERROR(VLOOKUP(C374,'Reference Data &amp; Instructions'!$A$2:$C$8,2,FALSE),""))</f>
        <v/>
      </c>
      <c r="E374" s="5" t="n"/>
      <c r="F374" s="5" t="n"/>
      <c r="G374" s="2" t="n"/>
      <c r="H374" s="2" t="n"/>
      <c r="I374" s="2" t="n"/>
      <c r="J374" s="2" t="n"/>
      <c r="K374" s="32" t="n"/>
      <c r="L374" s="4">
        <f>IF(OR(K374="",B374=""),"",IFERROR(DATEDIF(K374,B374,"m"),""))</f>
        <v/>
      </c>
      <c r="M374" s="33" t="n"/>
      <c r="N374" s="34" t="n"/>
      <c r="O374" s="35">
        <f>IF(OR(M374="",N374=""),"",M374*N374)</f>
        <v/>
      </c>
      <c r="P374" s="36">
        <f>IF(C374="","",IFERROR(VLOOKUP(C374,'Reference Data &amp; Instructions'!$A$2:$C$8,3,FALSE),""))</f>
        <v/>
      </c>
      <c r="Q374" s="35">
        <f>IF(OR(O374="",P374=""),"",O374*P374)</f>
        <v/>
      </c>
      <c r="R374" s="37" t="n"/>
      <c r="S374" s="35">
        <f>IF(OR(Q374="",R374=""),"",Q374*R374)</f>
        <v/>
      </c>
      <c r="T374" s="35">
        <f>IF(OR(O374="",Q374="",S374=""),"",O374-Q374-S374)</f>
        <v/>
      </c>
      <c r="U374" s="2" t="n"/>
      <c r="V374" s="5" t="n"/>
    </row>
    <row r="375">
      <c r="A375" s="2" t="n"/>
      <c r="B375" s="32" t="n"/>
      <c r="C375" s="2" t="n"/>
      <c r="D375" s="4">
        <f>IF(C375="","",IFERROR(VLOOKUP(C375,'Reference Data &amp; Instructions'!$A$2:$C$8,2,FALSE),""))</f>
        <v/>
      </c>
      <c r="E375" s="5" t="n"/>
      <c r="F375" s="5" t="n"/>
      <c r="G375" s="2" t="n"/>
      <c r="H375" s="2" t="n"/>
      <c r="I375" s="2" t="n"/>
      <c r="J375" s="2" t="n"/>
      <c r="K375" s="32" t="n"/>
      <c r="L375" s="4">
        <f>IF(OR(K375="",B375=""),"",IFERROR(DATEDIF(K375,B375,"m"),""))</f>
        <v/>
      </c>
      <c r="M375" s="33" t="n"/>
      <c r="N375" s="34" t="n"/>
      <c r="O375" s="35">
        <f>IF(OR(M375="",N375=""),"",M375*N375)</f>
        <v/>
      </c>
      <c r="P375" s="36">
        <f>IF(C375="","",IFERROR(VLOOKUP(C375,'Reference Data &amp; Instructions'!$A$2:$C$8,3,FALSE),""))</f>
        <v/>
      </c>
      <c r="Q375" s="35">
        <f>IF(OR(O375="",P375=""),"",O375*P375)</f>
        <v/>
      </c>
      <c r="R375" s="37" t="n"/>
      <c r="S375" s="35">
        <f>IF(OR(Q375="",R375=""),"",Q375*R375)</f>
        <v/>
      </c>
      <c r="T375" s="35">
        <f>IF(OR(O375="",Q375="",S375=""),"",O375-Q375-S375)</f>
        <v/>
      </c>
      <c r="U375" s="2" t="n"/>
      <c r="V375" s="5" t="n"/>
    </row>
    <row r="376">
      <c r="A376" s="2" t="n"/>
      <c r="B376" s="32" t="n"/>
      <c r="C376" s="2" t="n"/>
      <c r="D376" s="4">
        <f>IF(C376="","",IFERROR(VLOOKUP(C376,'Reference Data &amp; Instructions'!$A$2:$C$8,2,FALSE),""))</f>
        <v/>
      </c>
      <c r="E376" s="5" t="n"/>
      <c r="F376" s="5" t="n"/>
      <c r="G376" s="2" t="n"/>
      <c r="H376" s="2" t="n"/>
      <c r="I376" s="2" t="n"/>
      <c r="J376" s="2" t="n"/>
      <c r="K376" s="32" t="n"/>
      <c r="L376" s="4">
        <f>IF(OR(K376="",B376=""),"",IFERROR(DATEDIF(K376,B376,"m"),""))</f>
        <v/>
      </c>
      <c r="M376" s="33" t="n"/>
      <c r="N376" s="34" t="n"/>
      <c r="O376" s="35">
        <f>IF(OR(M376="",N376=""),"",M376*N376)</f>
        <v/>
      </c>
      <c r="P376" s="36">
        <f>IF(C376="","",IFERROR(VLOOKUP(C376,'Reference Data &amp; Instructions'!$A$2:$C$8,3,FALSE),""))</f>
        <v/>
      </c>
      <c r="Q376" s="35">
        <f>IF(OR(O376="",P376=""),"",O376*P376)</f>
        <v/>
      </c>
      <c r="R376" s="37" t="n"/>
      <c r="S376" s="35">
        <f>IF(OR(Q376="",R376=""),"",Q376*R376)</f>
        <v/>
      </c>
      <c r="T376" s="35">
        <f>IF(OR(O376="",Q376="",S376=""),"",O376-Q376-S376)</f>
        <v/>
      </c>
      <c r="U376" s="2" t="n"/>
      <c r="V376" s="5" t="n"/>
    </row>
    <row r="377">
      <c r="A377" s="2" t="n"/>
      <c r="B377" s="32" t="n"/>
      <c r="C377" s="2" t="n"/>
      <c r="D377" s="4">
        <f>IF(C377="","",IFERROR(VLOOKUP(C377,'Reference Data &amp; Instructions'!$A$2:$C$8,2,FALSE),""))</f>
        <v/>
      </c>
      <c r="E377" s="5" t="n"/>
      <c r="F377" s="5" t="n"/>
      <c r="G377" s="2" t="n"/>
      <c r="H377" s="2" t="n"/>
      <c r="I377" s="2" t="n"/>
      <c r="J377" s="2" t="n"/>
      <c r="K377" s="32" t="n"/>
      <c r="L377" s="4">
        <f>IF(OR(K377="",B377=""),"",IFERROR(DATEDIF(K377,B377,"m"),""))</f>
        <v/>
      </c>
      <c r="M377" s="33" t="n"/>
      <c r="N377" s="34" t="n"/>
      <c r="O377" s="35">
        <f>IF(OR(M377="",N377=""),"",M377*N377)</f>
        <v/>
      </c>
      <c r="P377" s="36">
        <f>IF(C377="","",IFERROR(VLOOKUP(C377,'Reference Data &amp; Instructions'!$A$2:$C$8,3,FALSE),""))</f>
        <v/>
      </c>
      <c r="Q377" s="35">
        <f>IF(OR(O377="",P377=""),"",O377*P377)</f>
        <v/>
      </c>
      <c r="R377" s="37" t="n"/>
      <c r="S377" s="35">
        <f>IF(OR(Q377="",R377=""),"",Q377*R377)</f>
        <v/>
      </c>
      <c r="T377" s="35">
        <f>IF(OR(O377="",Q377="",S377=""),"",O377-Q377-S377)</f>
        <v/>
      </c>
      <c r="U377" s="2" t="n"/>
      <c r="V377" s="5" t="n"/>
    </row>
    <row r="378">
      <c r="A378" s="2" t="n"/>
      <c r="B378" s="32" t="n"/>
      <c r="C378" s="2" t="n"/>
      <c r="D378" s="4">
        <f>IF(C378="","",IFERROR(VLOOKUP(C378,'Reference Data &amp; Instructions'!$A$2:$C$8,2,FALSE),""))</f>
        <v/>
      </c>
      <c r="E378" s="5" t="n"/>
      <c r="F378" s="5" t="n"/>
      <c r="G378" s="2" t="n"/>
      <c r="H378" s="2" t="n"/>
      <c r="I378" s="2" t="n"/>
      <c r="J378" s="2" t="n"/>
      <c r="K378" s="32" t="n"/>
      <c r="L378" s="4">
        <f>IF(OR(K378="",B378=""),"",IFERROR(DATEDIF(K378,B378,"m"),""))</f>
        <v/>
      </c>
      <c r="M378" s="33" t="n"/>
      <c r="N378" s="34" t="n"/>
      <c r="O378" s="35">
        <f>IF(OR(M378="",N378=""),"",M378*N378)</f>
        <v/>
      </c>
      <c r="P378" s="36">
        <f>IF(C378="","",IFERROR(VLOOKUP(C378,'Reference Data &amp; Instructions'!$A$2:$C$8,3,FALSE),""))</f>
        <v/>
      </c>
      <c r="Q378" s="35">
        <f>IF(OR(O378="",P378=""),"",O378*P378)</f>
        <v/>
      </c>
      <c r="R378" s="37" t="n"/>
      <c r="S378" s="35">
        <f>IF(OR(Q378="",R378=""),"",Q378*R378)</f>
        <v/>
      </c>
      <c r="T378" s="35">
        <f>IF(OR(O378="",Q378="",S378=""),"",O378-Q378-S378)</f>
        <v/>
      </c>
      <c r="U378" s="2" t="n"/>
      <c r="V378" s="5" t="n"/>
    </row>
    <row r="379">
      <c r="A379" s="2" t="n"/>
      <c r="B379" s="32" t="n"/>
      <c r="C379" s="2" t="n"/>
      <c r="D379" s="4">
        <f>IF(C379="","",IFERROR(VLOOKUP(C379,'Reference Data &amp; Instructions'!$A$2:$C$8,2,FALSE),""))</f>
        <v/>
      </c>
      <c r="E379" s="5" t="n"/>
      <c r="F379" s="5" t="n"/>
      <c r="G379" s="2" t="n"/>
      <c r="H379" s="2" t="n"/>
      <c r="I379" s="2" t="n"/>
      <c r="J379" s="2" t="n"/>
      <c r="K379" s="32" t="n"/>
      <c r="L379" s="4">
        <f>IF(OR(K379="",B379=""),"",IFERROR(DATEDIF(K379,B379,"m"),""))</f>
        <v/>
      </c>
      <c r="M379" s="33" t="n"/>
      <c r="N379" s="34" t="n"/>
      <c r="O379" s="35">
        <f>IF(OR(M379="",N379=""),"",M379*N379)</f>
        <v/>
      </c>
      <c r="P379" s="36">
        <f>IF(C379="","",IFERROR(VLOOKUP(C379,'Reference Data &amp; Instructions'!$A$2:$C$8,3,FALSE),""))</f>
        <v/>
      </c>
      <c r="Q379" s="35">
        <f>IF(OR(O379="",P379=""),"",O379*P379)</f>
        <v/>
      </c>
      <c r="R379" s="37" t="n"/>
      <c r="S379" s="35">
        <f>IF(OR(Q379="",R379=""),"",Q379*R379)</f>
        <v/>
      </c>
      <c r="T379" s="35">
        <f>IF(OR(O379="",Q379="",S379=""),"",O379-Q379-S379)</f>
        <v/>
      </c>
      <c r="U379" s="2" t="n"/>
      <c r="V379" s="5" t="n"/>
    </row>
    <row r="380">
      <c r="A380" s="2" t="n"/>
      <c r="B380" s="32" t="n"/>
      <c r="C380" s="2" t="n"/>
      <c r="D380" s="4">
        <f>IF(C380="","",IFERROR(VLOOKUP(C380,'Reference Data &amp; Instructions'!$A$2:$C$8,2,FALSE),""))</f>
        <v/>
      </c>
      <c r="E380" s="5" t="n"/>
      <c r="F380" s="5" t="n"/>
      <c r="G380" s="2" t="n"/>
      <c r="H380" s="2" t="n"/>
      <c r="I380" s="2" t="n"/>
      <c r="J380" s="2" t="n"/>
      <c r="K380" s="32" t="n"/>
      <c r="L380" s="4">
        <f>IF(OR(K380="",B380=""),"",IFERROR(DATEDIF(K380,B380,"m"),""))</f>
        <v/>
      </c>
      <c r="M380" s="33" t="n"/>
      <c r="N380" s="34" t="n"/>
      <c r="O380" s="35">
        <f>IF(OR(M380="",N380=""),"",M380*N380)</f>
        <v/>
      </c>
      <c r="P380" s="36">
        <f>IF(C380="","",IFERROR(VLOOKUP(C380,'Reference Data &amp; Instructions'!$A$2:$C$8,3,FALSE),""))</f>
        <v/>
      </c>
      <c r="Q380" s="35">
        <f>IF(OR(O380="",P380=""),"",O380*P380)</f>
        <v/>
      </c>
      <c r="R380" s="37" t="n"/>
      <c r="S380" s="35">
        <f>IF(OR(Q380="",R380=""),"",Q380*R380)</f>
        <v/>
      </c>
      <c r="T380" s="35">
        <f>IF(OR(O380="",Q380="",S380=""),"",O380-Q380-S380)</f>
        <v/>
      </c>
      <c r="U380" s="2" t="n"/>
      <c r="V380" s="5" t="n"/>
    </row>
    <row r="381">
      <c r="A381" s="2" t="n"/>
      <c r="B381" s="32" t="n"/>
      <c r="C381" s="2" t="n"/>
      <c r="D381" s="4">
        <f>IF(C381="","",IFERROR(VLOOKUP(C381,'Reference Data &amp; Instructions'!$A$2:$C$8,2,FALSE),""))</f>
        <v/>
      </c>
      <c r="E381" s="5" t="n"/>
      <c r="F381" s="5" t="n"/>
      <c r="G381" s="2" t="n"/>
      <c r="H381" s="2" t="n"/>
      <c r="I381" s="2" t="n"/>
      <c r="J381" s="2" t="n"/>
      <c r="K381" s="32" t="n"/>
      <c r="L381" s="4">
        <f>IF(OR(K381="",B381=""),"",IFERROR(DATEDIF(K381,B381,"m"),""))</f>
        <v/>
      </c>
      <c r="M381" s="33" t="n"/>
      <c r="N381" s="34" t="n"/>
      <c r="O381" s="35">
        <f>IF(OR(M381="",N381=""),"",M381*N381)</f>
        <v/>
      </c>
      <c r="P381" s="36">
        <f>IF(C381="","",IFERROR(VLOOKUP(C381,'Reference Data &amp; Instructions'!$A$2:$C$8,3,FALSE),""))</f>
        <v/>
      </c>
      <c r="Q381" s="35">
        <f>IF(OR(O381="",P381=""),"",O381*P381)</f>
        <v/>
      </c>
      <c r="R381" s="37" t="n"/>
      <c r="S381" s="35">
        <f>IF(OR(Q381="",R381=""),"",Q381*R381)</f>
        <v/>
      </c>
      <c r="T381" s="35">
        <f>IF(OR(O381="",Q381="",S381=""),"",O381-Q381-S381)</f>
        <v/>
      </c>
      <c r="U381" s="2" t="n"/>
      <c r="V381" s="5" t="n"/>
    </row>
    <row r="382">
      <c r="A382" s="2" t="n"/>
      <c r="B382" s="32" t="n"/>
      <c r="C382" s="2" t="n"/>
      <c r="D382" s="4">
        <f>IF(C382="","",IFERROR(VLOOKUP(C382,'Reference Data &amp; Instructions'!$A$2:$C$8,2,FALSE),""))</f>
        <v/>
      </c>
      <c r="E382" s="5" t="n"/>
      <c r="F382" s="5" t="n"/>
      <c r="G382" s="2" t="n"/>
      <c r="H382" s="2" t="n"/>
      <c r="I382" s="2" t="n"/>
      <c r="J382" s="2" t="n"/>
      <c r="K382" s="32" t="n"/>
      <c r="L382" s="4">
        <f>IF(OR(K382="",B382=""),"",IFERROR(DATEDIF(K382,B382,"m"),""))</f>
        <v/>
      </c>
      <c r="M382" s="33" t="n"/>
      <c r="N382" s="34" t="n"/>
      <c r="O382" s="35">
        <f>IF(OR(M382="",N382=""),"",M382*N382)</f>
        <v/>
      </c>
      <c r="P382" s="36">
        <f>IF(C382="","",IFERROR(VLOOKUP(C382,'Reference Data &amp; Instructions'!$A$2:$C$8,3,FALSE),""))</f>
        <v/>
      </c>
      <c r="Q382" s="35">
        <f>IF(OR(O382="",P382=""),"",O382*P382)</f>
        <v/>
      </c>
      <c r="R382" s="37" t="n"/>
      <c r="S382" s="35">
        <f>IF(OR(Q382="",R382=""),"",Q382*R382)</f>
        <v/>
      </c>
      <c r="T382" s="35">
        <f>IF(OR(O382="",Q382="",S382=""),"",O382-Q382-S382)</f>
        <v/>
      </c>
      <c r="U382" s="2" t="n"/>
      <c r="V382" s="5" t="n"/>
    </row>
    <row r="383">
      <c r="A383" s="2" t="n"/>
      <c r="B383" s="32" t="n"/>
      <c r="C383" s="2" t="n"/>
      <c r="D383" s="4">
        <f>IF(C383="","",IFERROR(VLOOKUP(C383,'Reference Data &amp; Instructions'!$A$2:$C$8,2,FALSE),""))</f>
        <v/>
      </c>
      <c r="E383" s="5" t="n"/>
      <c r="F383" s="5" t="n"/>
      <c r="G383" s="2" t="n"/>
      <c r="H383" s="2" t="n"/>
      <c r="I383" s="2" t="n"/>
      <c r="J383" s="2" t="n"/>
      <c r="K383" s="32" t="n"/>
      <c r="L383" s="4">
        <f>IF(OR(K383="",B383=""),"",IFERROR(DATEDIF(K383,B383,"m"),""))</f>
        <v/>
      </c>
      <c r="M383" s="33" t="n"/>
      <c r="N383" s="34" t="n"/>
      <c r="O383" s="35">
        <f>IF(OR(M383="",N383=""),"",M383*N383)</f>
        <v/>
      </c>
      <c r="P383" s="36">
        <f>IF(C383="","",IFERROR(VLOOKUP(C383,'Reference Data &amp; Instructions'!$A$2:$C$8,3,FALSE),""))</f>
        <v/>
      </c>
      <c r="Q383" s="35">
        <f>IF(OR(O383="",P383=""),"",O383*P383)</f>
        <v/>
      </c>
      <c r="R383" s="37" t="n"/>
      <c r="S383" s="35">
        <f>IF(OR(Q383="",R383=""),"",Q383*R383)</f>
        <v/>
      </c>
      <c r="T383" s="35">
        <f>IF(OR(O383="",Q383="",S383=""),"",O383-Q383-S383)</f>
        <v/>
      </c>
      <c r="U383" s="2" t="n"/>
      <c r="V383" s="5" t="n"/>
    </row>
    <row r="384">
      <c r="A384" s="2" t="n"/>
      <c r="B384" s="32" t="n"/>
      <c r="C384" s="2" t="n"/>
      <c r="D384" s="4">
        <f>IF(C384="","",IFERROR(VLOOKUP(C384,'Reference Data &amp; Instructions'!$A$2:$C$8,2,FALSE),""))</f>
        <v/>
      </c>
      <c r="E384" s="5" t="n"/>
      <c r="F384" s="5" t="n"/>
      <c r="G384" s="2" t="n"/>
      <c r="H384" s="2" t="n"/>
      <c r="I384" s="2" t="n"/>
      <c r="J384" s="2" t="n"/>
      <c r="K384" s="32" t="n"/>
      <c r="L384" s="4">
        <f>IF(OR(K384="",B384=""),"",IFERROR(DATEDIF(K384,B384,"m"),""))</f>
        <v/>
      </c>
      <c r="M384" s="33" t="n"/>
      <c r="N384" s="34" t="n"/>
      <c r="O384" s="35">
        <f>IF(OR(M384="",N384=""),"",M384*N384)</f>
        <v/>
      </c>
      <c r="P384" s="36">
        <f>IF(C384="","",IFERROR(VLOOKUP(C384,'Reference Data &amp; Instructions'!$A$2:$C$8,3,FALSE),""))</f>
        <v/>
      </c>
      <c r="Q384" s="35">
        <f>IF(OR(O384="",P384=""),"",O384*P384)</f>
        <v/>
      </c>
      <c r="R384" s="37" t="n"/>
      <c r="S384" s="35">
        <f>IF(OR(Q384="",R384=""),"",Q384*R384)</f>
        <v/>
      </c>
      <c r="T384" s="35">
        <f>IF(OR(O384="",Q384="",S384=""),"",O384-Q384-S384)</f>
        <v/>
      </c>
      <c r="U384" s="2" t="n"/>
      <c r="V384" s="5" t="n"/>
    </row>
    <row r="385">
      <c r="A385" s="2" t="n"/>
      <c r="B385" s="32" t="n"/>
      <c r="C385" s="2" t="n"/>
      <c r="D385" s="4">
        <f>IF(C385="","",IFERROR(VLOOKUP(C385,'Reference Data &amp; Instructions'!$A$2:$C$8,2,FALSE),""))</f>
        <v/>
      </c>
      <c r="E385" s="5" t="n"/>
      <c r="F385" s="5" t="n"/>
      <c r="G385" s="2" t="n"/>
      <c r="H385" s="2" t="n"/>
      <c r="I385" s="2" t="n"/>
      <c r="J385" s="2" t="n"/>
      <c r="K385" s="32" t="n"/>
      <c r="L385" s="4">
        <f>IF(OR(K385="",B385=""),"",IFERROR(DATEDIF(K385,B385,"m"),""))</f>
        <v/>
      </c>
      <c r="M385" s="33" t="n"/>
      <c r="N385" s="34" t="n"/>
      <c r="O385" s="35">
        <f>IF(OR(M385="",N385=""),"",M385*N385)</f>
        <v/>
      </c>
      <c r="P385" s="36">
        <f>IF(C385="","",IFERROR(VLOOKUP(C385,'Reference Data &amp; Instructions'!$A$2:$C$8,3,FALSE),""))</f>
        <v/>
      </c>
      <c r="Q385" s="35">
        <f>IF(OR(O385="",P385=""),"",O385*P385)</f>
        <v/>
      </c>
      <c r="R385" s="37" t="n"/>
      <c r="S385" s="35">
        <f>IF(OR(Q385="",R385=""),"",Q385*R385)</f>
        <v/>
      </c>
      <c r="T385" s="35">
        <f>IF(OR(O385="",Q385="",S385=""),"",O385-Q385-S385)</f>
        <v/>
      </c>
      <c r="U385" s="2" t="n"/>
      <c r="V385" s="5" t="n"/>
    </row>
    <row r="386">
      <c r="A386" s="2" t="n"/>
      <c r="B386" s="32" t="n"/>
      <c r="C386" s="2" t="n"/>
      <c r="D386" s="4">
        <f>IF(C386="","",IFERROR(VLOOKUP(C386,'Reference Data &amp; Instructions'!$A$2:$C$8,2,FALSE),""))</f>
        <v/>
      </c>
      <c r="E386" s="5" t="n"/>
      <c r="F386" s="5" t="n"/>
      <c r="G386" s="2" t="n"/>
      <c r="H386" s="2" t="n"/>
      <c r="I386" s="2" t="n"/>
      <c r="J386" s="2" t="n"/>
      <c r="K386" s="32" t="n"/>
      <c r="L386" s="4">
        <f>IF(OR(K386="",B386=""),"",IFERROR(DATEDIF(K386,B386,"m"),""))</f>
        <v/>
      </c>
      <c r="M386" s="33" t="n"/>
      <c r="N386" s="34" t="n"/>
      <c r="O386" s="35">
        <f>IF(OR(M386="",N386=""),"",M386*N386)</f>
        <v/>
      </c>
      <c r="P386" s="36">
        <f>IF(C386="","",IFERROR(VLOOKUP(C386,'Reference Data &amp; Instructions'!$A$2:$C$8,3,FALSE),""))</f>
        <v/>
      </c>
      <c r="Q386" s="35">
        <f>IF(OR(O386="",P386=""),"",O386*P386)</f>
        <v/>
      </c>
      <c r="R386" s="37" t="n"/>
      <c r="S386" s="35">
        <f>IF(OR(Q386="",R386=""),"",Q386*R386)</f>
        <v/>
      </c>
      <c r="T386" s="35">
        <f>IF(OR(O386="",Q386="",S386=""),"",O386-Q386-S386)</f>
        <v/>
      </c>
      <c r="U386" s="2" t="n"/>
      <c r="V386" s="5" t="n"/>
    </row>
    <row r="387">
      <c r="A387" s="2" t="n"/>
      <c r="B387" s="32" t="n"/>
      <c r="C387" s="2" t="n"/>
      <c r="D387" s="4">
        <f>IF(C387="","",IFERROR(VLOOKUP(C387,'Reference Data &amp; Instructions'!$A$2:$C$8,2,FALSE),""))</f>
        <v/>
      </c>
      <c r="E387" s="5" t="n"/>
      <c r="F387" s="5" t="n"/>
      <c r="G387" s="2" t="n"/>
      <c r="H387" s="2" t="n"/>
      <c r="I387" s="2" t="n"/>
      <c r="J387" s="2" t="n"/>
      <c r="K387" s="32" t="n"/>
      <c r="L387" s="4">
        <f>IF(OR(K387="",B387=""),"",IFERROR(DATEDIF(K387,B387,"m"),""))</f>
        <v/>
      </c>
      <c r="M387" s="33" t="n"/>
      <c r="N387" s="34" t="n"/>
      <c r="O387" s="35">
        <f>IF(OR(M387="",N387=""),"",M387*N387)</f>
        <v/>
      </c>
      <c r="P387" s="36">
        <f>IF(C387="","",IFERROR(VLOOKUP(C387,'Reference Data &amp; Instructions'!$A$2:$C$8,3,FALSE),""))</f>
        <v/>
      </c>
      <c r="Q387" s="35">
        <f>IF(OR(O387="",P387=""),"",O387*P387)</f>
        <v/>
      </c>
      <c r="R387" s="37" t="n"/>
      <c r="S387" s="35">
        <f>IF(OR(Q387="",R387=""),"",Q387*R387)</f>
        <v/>
      </c>
      <c r="T387" s="35">
        <f>IF(OR(O387="",Q387="",S387=""),"",O387-Q387-S387)</f>
        <v/>
      </c>
      <c r="U387" s="2" t="n"/>
      <c r="V387" s="5" t="n"/>
    </row>
    <row r="388">
      <c r="A388" s="2" t="n"/>
      <c r="B388" s="32" t="n"/>
      <c r="C388" s="2" t="n"/>
      <c r="D388" s="4">
        <f>IF(C388="","",IFERROR(VLOOKUP(C388,'Reference Data &amp; Instructions'!$A$2:$C$8,2,FALSE),""))</f>
        <v/>
      </c>
      <c r="E388" s="5" t="n"/>
      <c r="F388" s="5" t="n"/>
      <c r="G388" s="2" t="n"/>
      <c r="H388" s="2" t="n"/>
      <c r="I388" s="2" t="n"/>
      <c r="J388" s="2" t="n"/>
      <c r="K388" s="32" t="n"/>
      <c r="L388" s="4">
        <f>IF(OR(K388="",B388=""),"",IFERROR(DATEDIF(K388,B388,"m"),""))</f>
        <v/>
      </c>
      <c r="M388" s="33" t="n"/>
      <c r="N388" s="34" t="n"/>
      <c r="O388" s="35">
        <f>IF(OR(M388="",N388=""),"",M388*N388)</f>
        <v/>
      </c>
      <c r="P388" s="36">
        <f>IF(C388="","",IFERROR(VLOOKUP(C388,'Reference Data &amp; Instructions'!$A$2:$C$8,3,FALSE),""))</f>
        <v/>
      </c>
      <c r="Q388" s="35">
        <f>IF(OR(O388="",P388=""),"",O388*P388)</f>
        <v/>
      </c>
      <c r="R388" s="37" t="n"/>
      <c r="S388" s="35">
        <f>IF(OR(Q388="",R388=""),"",Q388*R388)</f>
        <v/>
      </c>
      <c r="T388" s="35">
        <f>IF(OR(O388="",Q388="",S388=""),"",O388-Q388-S388)</f>
        <v/>
      </c>
      <c r="U388" s="2" t="n"/>
      <c r="V388" s="5" t="n"/>
    </row>
    <row r="389">
      <c r="A389" s="2" t="n"/>
      <c r="B389" s="32" t="n"/>
      <c r="C389" s="2" t="n"/>
      <c r="D389" s="4">
        <f>IF(C389="","",IFERROR(VLOOKUP(C389,'Reference Data &amp; Instructions'!$A$2:$C$8,2,FALSE),""))</f>
        <v/>
      </c>
      <c r="E389" s="5" t="n"/>
      <c r="F389" s="5" t="n"/>
      <c r="G389" s="2" t="n"/>
      <c r="H389" s="2" t="n"/>
      <c r="I389" s="2" t="n"/>
      <c r="J389" s="2" t="n"/>
      <c r="K389" s="32" t="n"/>
      <c r="L389" s="4">
        <f>IF(OR(K389="",B389=""),"",IFERROR(DATEDIF(K389,B389,"m"),""))</f>
        <v/>
      </c>
      <c r="M389" s="33" t="n"/>
      <c r="N389" s="34" t="n"/>
      <c r="O389" s="35">
        <f>IF(OR(M389="",N389=""),"",M389*N389)</f>
        <v/>
      </c>
      <c r="P389" s="36">
        <f>IF(C389="","",IFERROR(VLOOKUP(C389,'Reference Data &amp; Instructions'!$A$2:$C$8,3,FALSE),""))</f>
        <v/>
      </c>
      <c r="Q389" s="35">
        <f>IF(OR(O389="",P389=""),"",O389*P389)</f>
        <v/>
      </c>
      <c r="R389" s="37" t="n"/>
      <c r="S389" s="35">
        <f>IF(OR(Q389="",R389=""),"",Q389*R389)</f>
        <v/>
      </c>
      <c r="T389" s="35">
        <f>IF(OR(O389="",Q389="",S389=""),"",O389-Q389-S389)</f>
        <v/>
      </c>
      <c r="U389" s="2" t="n"/>
      <c r="V389" s="5" t="n"/>
    </row>
    <row r="390">
      <c r="A390" s="2" t="n"/>
      <c r="B390" s="32" t="n"/>
      <c r="C390" s="2" t="n"/>
      <c r="D390" s="4">
        <f>IF(C390="","",IFERROR(VLOOKUP(C390,'Reference Data &amp; Instructions'!$A$2:$C$8,2,FALSE),""))</f>
        <v/>
      </c>
      <c r="E390" s="5" t="n"/>
      <c r="F390" s="5" t="n"/>
      <c r="G390" s="2" t="n"/>
      <c r="H390" s="2" t="n"/>
      <c r="I390" s="2" t="n"/>
      <c r="J390" s="2" t="n"/>
      <c r="K390" s="32" t="n"/>
      <c r="L390" s="4">
        <f>IF(OR(K390="",B390=""),"",IFERROR(DATEDIF(K390,B390,"m"),""))</f>
        <v/>
      </c>
      <c r="M390" s="33" t="n"/>
      <c r="N390" s="34" t="n"/>
      <c r="O390" s="35">
        <f>IF(OR(M390="",N390=""),"",M390*N390)</f>
        <v/>
      </c>
      <c r="P390" s="36">
        <f>IF(C390="","",IFERROR(VLOOKUP(C390,'Reference Data &amp; Instructions'!$A$2:$C$8,3,FALSE),""))</f>
        <v/>
      </c>
      <c r="Q390" s="35">
        <f>IF(OR(O390="",P390=""),"",O390*P390)</f>
        <v/>
      </c>
      <c r="R390" s="37" t="n"/>
      <c r="S390" s="35">
        <f>IF(OR(Q390="",R390=""),"",Q390*R390)</f>
        <v/>
      </c>
      <c r="T390" s="35">
        <f>IF(OR(O390="",Q390="",S390=""),"",O390-Q390-S390)</f>
        <v/>
      </c>
      <c r="U390" s="2" t="n"/>
      <c r="V390" s="5" t="n"/>
    </row>
    <row r="391">
      <c r="A391" s="2" t="n"/>
      <c r="B391" s="32" t="n"/>
      <c r="C391" s="2" t="n"/>
      <c r="D391" s="4">
        <f>IF(C391="","",IFERROR(VLOOKUP(C391,'Reference Data &amp; Instructions'!$A$2:$C$8,2,FALSE),""))</f>
        <v/>
      </c>
      <c r="E391" s="5" t="n"/>
      <c r="F391" s="5" t="n"/>
      <c r="G391" s="2" t="n"/>
      <c r="H391" s="2" t="n"/>
      <c r="I391" s="2" t="n"/>
      <c r="J391" s="2" t="n"/>
      <c r="K391" s="32" t="n"/>
      <c r="L391" s="4">
        <f>IF(OR(K391="",B391=""),"",IFERROR(DATEDIF(K391,B391,"m"),""))</f>
        <v/>
      </c>
      <c r="M391" s="33" t="n"/>
      <c r="N391" s="34" t="n"/>
      <c r="O391" s="35">
        <f>IF(OR(M391="",N391=""),"",M391*N391)</f>
        <v/>
      </c>
      <c r="P391" s="36">
        <f>IF(C391="","",IFERROR(VLOOKUP(C391,'Reference Data &amp; Instructions'!$A$2:$C$8,3,FALSE),""))</f>
        <v/>
      </c>
      <c r="Q391" s="35">
        <f>IF(OR(O391="",P391=""),"",O391*P391)</f>
        <v/>
      </c>
      <c r="R391" s="37" t="n"/>
      <c r="S391" s="35">
        <f>IF(OR(Q391="",R391=""),"",Q391*R391)</f>
        <v/>
      </c>
      <c r="T391" s="35">
        <f>IF(OR(O391="",Q391="",S391=""),"",O391-Q391-S391)</f>
        <v/>
      </c>
      <c r="U391" s="2" t="n"/>
      <c r="V391" s="5" t="n"/>
    </row>
    <row r="392">
      <c r="A392" s="2" t="n"/>
      <c r="B392" s="32" t="n"/>
      <c r="C392" s="2" t="n"/>
      <c r="D392" s="4">
        <f>IF(C392="","",IFERROR(VLOOKUP(C392,'Reference Data &amp; Instructions'!$A$2:$C$8,2,FALSE),""))</f>
        <v/>
      </c>
      <c r="E392" s="5" t="n"/>
      <c r="F392" s="5" t="n"/>
      <c r="G392" s="2" t="n"/>
      <c r="H392" s="2" t="n"/>
      <c r="I392" s="2" t="n"/>
      <c r="J392" s="2" t="n"/>
      <c r="K392" s="32" t="n"/>
      <c r="L392" s="4">
        <f>IF(OR(K392="",B392=""),"",IFERROR(DATEDIF(K392,B392,"m"),""))</f>
        <v/>
      </c>
      <c r="M392" s="33" t="n"/>
      <c r="N392" s="34" t="n"/>
      <c r="O392" s="35">
        <f>IF(OR(M392="",N392=""),"",M392*N392)</f>
        <v/>
      </c>
      <c r="P392" s="36">
        <f>IF(C392="","",IFERROR(VLOOKUP(C392,'Reference Data &amp; Instructions'!$A$2:$C$8,3,FALSE),""))</f>
        <v/>
      </c>
      <c r="Q392" s="35">
        <f>IF(OR(O392="",P392=""),"",O392*P392)</f>
        <v/>
      </c>
      <c r="R392" s="37" t="n"/>
      <c r="S392" s="35">
        <f>IF(OR(Q392="",R392=""),"",Q392*R392)</f>
        <v/>
      </c>
      <c r="T392" s="35">
        <f>IF(OR(O392="",Q392="",S392=""),"",O392-Q392-S392)</f>
        <v/>
      </c>
      <c r="U392" s="2" t="n"/>
      <c r="V392" s="5" t="n"/>
    </row>
    <row r="393">
      <c r="A393" s="2" t="n"/>
      <c r="B393" s="32" t="n"/>
      <c r="C393" s="2" t="n"/>
      <c r="D393" s="4">
        <f>IF(C393="","",IFERROR(VLOOKUP(C393,'Reference Data &amp; Instructions'!$A$2:$C$8,2,FALSE),""))</f>
        <v/>
      </c>
      <c r="E393" s="5" t="n"/>
      <c r="F393" s="5" t="n"/>
      <c r="G393" s="2" t="n"/>
      <c r="H393" s="2" t="n"/>
      <c r="I393" s="2" t="n"/>
      <c r="J393" s="2" t="n"/>
      <c r="K393" s="32" t="n"/>
      <c r="L393" s="4">
        <f>IF(OR(K393="",B393=""),"",IFERROR(DATEDIF(K393,B393,"m"),""))</f>
        <v/>
      </c>
      <c r="M393" s="33" t="n"/>
      <c r="N393" s="34" t="n"/>
      <c r="O393" s="35">
        <f>IF(OR(M393="",N393=""),"",M393*N393)</f>
        <v/>
      </c>
      <c r="P393" s="36">
        <f>IF(C393="","",IFERROR(VLOOKUP(C393,'Reference Data &amp; Instructions'!$A$2:$C$8,3,FALSE),""))</f>
        <v/>
      </c>
      <c r="Q393" s="35">
        <f>IF(OR(O393="",P393=""),"",O393*P393)</f>
        <v/>
      </c>
      <c r="R393" s="37" t="n"/>
      <c r="S393" s="35">
        <f>IF(OR(Q393="",R393=""),"",Q393*R393)</f>
        <v/>
      </c>
      <c r="T393" s="35">
        <f>IF(OR(O393="",Q393="",S393=""),"",O393-Q393-S393)</f>
        <v/>
      </c>
      <c r="U393" s="2" t="n"/>
      <c r="V393" s="5" t="n"/>
    </row>
    <row r="394">
      <c r="A394" s="2" t="n"/>
      <c r="B394" s="32" t="n"/>
      <c r="C394" s="2" t="n"/>
      <c r="D394" s="4">
        <f>IF(C394="","",IFERROR(VLOOKUP(C394,'Reference Data &amp; Instructions'!$A$2:$C$8,2,FALSE),""))</f>
        <v/>
      </c>
      <c r="E394" s="5" t="n"/>
      <c r="F394" s="5" t="n"/>
      <c r="G394" s="2" t="n"/>
      <c r="H394" s="2" t="n"/>
      <c r="I394" s="2" t="n"/>
      <c r="J394" s="2" t="n"/>
      <c r="K394" s="32" t="n"/>
      <c r="L394" s="4">
        <f>IF(OR(K394="",B394=""),"",IFERROR(DATEDIF(K394,B394,"m"),""))</f>
        <v/>
      </c>
      <c r="M394" s="33" t="n"/>
      <c r="N394" s="34" t="n"/>
      <c r="O394" s="35">
        <f>IF(OR(M394="",N394=""),"",M394*N394)</f>
        <v/>
      </c>
      <c r="P394" s="36">
        <f>IF(C394="","",IFERROR(VLOOKUP(C394,'Reference Data &amp; Instructions'!$A$2:$C$8,3,FALSE),""))</f>
        <v/>
      </c>
      <c r="Q394" s="35">
        <f>IF(OR(O394="",P394=""),"",O394*P394)</f>
        <v/>
      </c>
      <c r="R394" s="37" t="n"/>
      <c r="S394" s="35">
        <f>IF(OR(Q394="",R394=""),"",Q394*R394)</f>
        <v/>
      </c>
      <c r="T394" s="35">
        <f>IF(OR(O394="",Q394="",S394=""),"",O394-Q394-S394)</f>
        <v/>
      </c>
      <c r="U394" s="2" t="n"/>
      <c r="V394" s="5" t="n"/>
    </row>
    <row r="395">
      <c r="A395" s="2" t="n"/>
      <c r="B395" s="32" t="n"/>
      <c r="C395" s="2" t="n"/>
      <c r="D395" s="4">
        <f>IF(C395="","",IFERROR(VLOOKUP(C395,'Reference Data &amp; Instructions'!$A$2:$C$8,2,FALSE),""))</f>
        <v/>
      </c>
      <c r="E395" s="5" t="n"/>
      <c r="F395" s="5" t="n"/>
      <c r="G395" s="2" t="n"/>
      <c r="H395" s="2" t="n"/>
      <c r="I395" s="2" t="n"/>
      <c r="J395" s="2" t="n"/>
      <c r="K395" s="32" t="n"/>
      <c r="L395" s="4">
        <f>IF(OR(K395="",B395=""),"",IFERROR(DATEDIF(K395,B395,"m"),""))</f>
        <v/>
      </c>
      <c r="M395" s="33" t="n"/>
      <c r="N395" s="34" t="n"/>
      <c r="O395" s="35">
        <f>IF(OR(M395="",N395=""),"",M395*N395)</f>
        <v/>
      </c>
      <c r="P395" s="36">
        <f>IF(C395="","",IFERROR(VLOOKUP(C395,'Reference Data &amp; Instructions'!$A$2:$C$8,3,FALSE),""))</f>
        <v/>
      </c>
      <c r="Q395" s="35">
        <f>IF(OR(O395="",P395=""),"",O395*P395)</f>
        <v/>
      </c>
      <c r="R395" s="37" t="n"/>
      <c r="S395" s="35">
        <f>IF(OR(Q395="",R395=""),"",Q395*R395)</f>
        <v/>
      </c>
      <c r="T395" s="35">
        <f>IF(OR(O395="",Q395="",S395=""),"",O395-Q395-S395)</f>
        <v/>
      </c>
      <c r="U395" s="2" t="n"/>
      <c r="V395" s="5" t="n"/>
    </row>
    <row r="396">
      <c r="A396" s="2" t="n"/>
      <c r="B396" s="32" t="n"/>
      <c r="C396" s="2" t="n"/>
      <c r="D396" s="4">
        <f>IF(C396="","",IFERROR(VLOOKUP(C396,'Reference Data &amp; Instructions'!$A$2:$C$8,2,FALSE),""))</f>
        <v/>
      </c>
      <c r="E396" s="5" t="n"/>
      <c r="F396" s="5" t="n"/>
      <c r="G396" s="2" t="n"/>
      <c r="H396" s="2" t="n"/>
      <c r="I396" s="2" t="n"/>
      <c r="J396" s="2" t="n"/>
      <c r="K396" s="32" t="n"/>
      <c r="L396" s="4">
        <f>IF(OR(K396="",B396=""),"",IFERROR(DATEDIF(K396,B396,"m"),""))</f>
        <v/>
      </c>
      <c r="M396" s="33" t="n"/>
      <c r="N396" s="34" t="n"/>
      <c r="O396" s="35">
        <f>IF(OR(M396="",N396=""),"",M396*N396)</f>
        <v/>
      </c>
      <c r="P396" s="36">
        <f>IF(C396="","",IFERROR(VLOOKUP(C396,'Reference Data &amp; Instructions'!$A$2:$C$8,3,FALSE),""))</f>
        <v/>
      </c>
      <c r="Q396" s="35">
        <f>IF(OR(O396="",P396=""),"",O396*P396)</f>
        <v/>
      </c>
      <c r="R396" s="37" t="n"/>
      <c r="S396" s="35">
        <f>IF(OR(Q396="",R396=""),"",Q396*R396)</f>
        <v/>
      </c>
      <c r="T396" s="35">
        <f>IF(OR(O396="",Q396="",S396=""),"",O396-Q396-S396)</f>
        <v/>
      </c>
      <c r="U396" s="2" t="n"/>
      <c r="V396" s="5" t="n"/>
    </row>
    <row r="397">
      <c r="A397" s="2" t="n"/>
      <c r="B397" s="32" t="n"/>
      <c r="C397" s="2" t="n"/>
      <c r="D397" s="4">
        <f>IF(C397="","",IFERROR(VLOOKUP(C397,'Reference Data &amp; Instructions'!$A$2:$C$8,2,FALSE),""))</f>
        <v/>
      </c>
      <c r="E397" s="5" t="n"/>
      <c r="F397" s="5" t="n"/>
      <c r="G397" s="2" t="n"/>
      <c r="H397" s="2" t="n"/>
      <c r="I397" s="2" t="n"/>
      <c r="J397" s="2" t="n"/>
      <c r="K397" s="32" t="n"/>
      <c r="L397" s="4">
        <f>IF(OR(K397="",B397=""),"",IFERROR(DATEDIF(K397,B397,"m"),""))</f>
        <v/>
      </c>
      <c r="M397" s="33" t="n"/>
      <c r="N397" s="34" t="n"/>
      <c r="O397" s="35">
        <f>IF(OR(M397="",N397=""),"",M397*N397)</f>
        <v/>
      </c>
      <c r="P397" s="36">
        <f>IF(C397="","",IFERROR(VLOOKUP(C397,'Reference Data &amp; Instructions'!$A$2:$C$8,3,FALSE),""))</f>
        <v/>
      </c>
      <c r="Q397" s="35">
        <f>IF(OR(O397="",P397=""),"",O397*P397)</f>
        <v/>
      </c>
      <c r="R397" s="37" t="n"/>
      <c r="S397" s="35">
        <f>IF(OR(Q397="",R397=""),"",Q397*R397)</f>
        <v/>
      </c>
      <c r="T397" s="35">
        <f>IF(OR(O397="",Q397="",S397=""),"",O397-Q397-S397)</f>
        <v/>
      </c>
      <c r="U397" s="2" t="n"/>
      <c r="V397" s="5" t="n"/>
    </row>
    <row r="398">
      <c r="A398" s="2" t="n"/>
      <c r="B398" s="32" t="n"/>
      <c r="C398" s="2" t="n"/>
      <c r="D398" s="4">
        <f>IF(C398="","",IFERROR(VLOOKUP(C398,'Reference Data &amp; Instructions'!$A$2:$C$8,2,FALSE),""))</f>
        <v/>
      </c>
      <c r="E398" s="5" t="n"/>
      <c r="F398" s="5" t="n"/>
      <c r="G398" s="2" t="n"/>
      <c r="H398" s="2" t="n"/>
      <c r="I398" s="2" t="n"/>
      <c r="J398" s="2" t="n"/>
      <c r="K398" s="32" t="n"/>
      <c r="L398" s="4">
        <f>IF(OR(K398="",B398=""),"",IFERROR(DATEDIF(K398,B398,"m"),""))</f>
        <v/>
      </c>
      <c r="M398" s="33" t="n"/>
      <c r="N398" s="34" t="n"/>
      <c r="O398" s="35">
        <f>IF(OR(M398="",N398=""),"",M398*N398)</f>
        <v/>
      </c>
      <c r="P398" s="36">
        <f>IF(C398="","",IFERROR(VLOOKUP(C398,'Reference Data &amp; Instructions'!$A$2:$C$8,3,FALSE),""))</f>
        <v/>
      </c>
      <c r="Q398" s="35">
        <f>IF(OR(O398="",P398=""),"",O398*P398)</f>
        <v/>
      </c>
      <c r="R398" s="37" t="n"/>
      <c r="S398" s="35">
        <f>IF(OR(Q398="",R398=""),"",Q398*R398)</f>
        <v/>
      </c>
      <c r="T398" s="35">
        <f>IF(OR(O398="",Q398="",S398=""),"",O398-Q398-S398)</f>
        <v/>
      </c>
      <c r="U398" s="2" t="n"/>
      <c r="V398" s="5" t="n"/>
    </row>
    <row r="399">
      <c r="A399" s="2" t="n"/>
      <c r="B399" s="32" t="n"/>
      <c r="C399" s="2" t="n"/>
      <c r="D399" s="4">
        <f>IF(C399="","",IFERROR(VLOOKUP(C399,'Reference Data &amp; Instructions'!$A$2:$C$8,2,FALSE),""))</f>
        <v/>
      </c>
      <c r="E399" s="5" t="n"/>
      <c r="F399" s="5" t="n"/>
      <c r="G399" s="2" t="n"/>
      <c r="H399" s="2" t="n"/>
      <c r="I399" s="2" t="n"/>
      <c r="J399" s="2" t="n"/>
      <c r="K399" s="32" t="n"/>
      <c r="L399" s="4">
        <f>IF(OR(K399="",B399=""),"",IFERROR(DATEDIF(K399,B399,"m"),""))</f>
        <v/>
      </c>
      <c r="M399" s="33" t="n"/>
      <c r="N399" s="34" t="n"/>
      <c r="O399" s="35">
        <f>IF(OR(M399="",N399=""),"",M399*N399)</f>
        <v/>
      </c>
      <c r="P399" s="36">
        <f>IF(C399="","",IFERROR(VLOOKUP(C399,'Reference Data &amp; Instructions'!$A$2:$C$8,3,FALSE),""))</f>
        <v/>
      </c>
      <c r="Q399" s="35">
        <f>IF(OR(O399="",P399=""),"",O399*P399)</f>
        <v/>
      </c>
      <c r="R399" s="37" t="n"/>
      <c r="S399" s="35">
        <f>IF(OR(Q399="",R399=""),"",Q399*R399)</f>
        <v/>
      </c>
      <c r="T399" s="35">
        <f>IF(OR(O399="",Q399="",S399=""),"",O399-Q399-S399)</f>
        <v/>
      </c>
      <c r="U399" s="2" t="n"/>
      <c r="V399" s="5" t="n"/>
    </row>
    <row r="400">
      <c r="A400" s="2" t="n"/>
      <c r="B400" s="32" t="n"/>
      <c r="C400" s="2" t="n"/>
      <c r="D400" s="4">
        <f>IF(C400="","",IFERROR(VLOOKUP(C400,'Reference Data &amp; Instructions'!$A$2:$C$8,2,FALSE),""))</f>
        <v/>
      </c>
      <c r="E400" s="5" t="n"/>
      <c r="F400" s="5" t="n"/>
      <c r="G400" s="2" t="n"/>
      <c r="H400" s="2" t="n"/>
      <c r="I400" s="2" t="n"/>
      <c r="J400" s="2" t="n"/>
      <c r="K400" s="32" t="n"/>
      <c r="L400" s="4">
        <f>IF(OR(K400="",B400=""),"",IFERROR(DATEDIF(K400,B400,"m"),""))</f>
        <v/>
      </c>
      <c r="M400" s="33" t="n"/>
      <c r="N400" s="34" t="n"/>
      <c r="O400" s="35">
        <f>IF(OR(M400="",N400=""),"",M400*N400)</f>
        <v/>
      </c>
      <c r="P400" s="36">
        <f>IF(C400="","",IFERROR(VLOOKUP(C400,'Reference Data &amp; Instructions'!$A$2:$C$8,3,FALSE),""))</f>
        <v/>
      </c>
      <c r="Q400" s="35">
        <f>IF(OR(O400="",P400=""),"",O400*P400)</f>
        <v/>
      </c>
      <c r="R400" s="37" t="n"/>
      <c r="S400" s="35">
        <f>IF(OR(Q400="",R400=""),"",Q400*R400)</f>
        <v/>
      </c>
      <c r="T400" s="35">
        <f>IF(OR(O400="",Q400="",S400=""),"",O400-Q400-S400)</f>
        <v/>
      </c>
      <c r="U400" s="2" t="n"/>
      <c r="V400" s="5" t="n"/>
    </row>
    <row r="401">
      <c r="A401" s="2" t="n"/>
      <c r="B401" s="32" t="n"/>
      <c r="C401" s="2" t="n"/>
      <c r="D401" s="4">
        <f>IF(C401="","",IFERROR(VLOOKUP(C401,'Reference Data &amp; Instructions'!$A$2:$C$8,2,FALSE),""))</f>
        <v/>
      </c>
      <c r="E401" s="5" t="n"/>
      <c r="F401" s="5" t="n"/>
      <c r="G401" s="2" t="n"/>
      <c r="H401" s="2" t="n"/>
      <c r="I401" s="2" t="n"/>
      <c r="J401" s="2" t="n"/>
      <c r="K401" s="32" t="n"/>
      <c r="L401" s="4">
        <f>IF(OR(K401="",B401=""),"",IFERROR(DATEDIF(K401,B401,"m"),""))</f>
        <v/>
      </c>
      <c r="M401" s="33" t="n"/>
      <c r="N401" s="34" t="n"/>
      <c r="O401" s="35">
        <f>IF(OR(M401="",N401=""),"",M401*N401)</f>
        <v/>
      </c>
      <c r="P401" s="36">
        <f>IF(C401="","",IFERROR(VLOOKUP(C401,'Reference Data &amp; Instructions'!$A$2:$C$8,3,FALSE),""))</f>
        <v/>
      </c>
      <c r="Q401" s="35">
        <f>IF(OR(O401="",P401=""),"",O401*P401)</f>
        <v/>
      </c>
      <c r="R401" s="37" t="n"/>
      <c r="S401" s="35">
        <f>IF(OR(Q401="",R401=""),"",Q401*R401)</f>
        <v/>
      </c>
      <c r="T401" s="35">
        <f>IF(OR(O401="",Q401="",S401=""),"",O401-Q401-S401)</f>
        <v/>
      </c>
      <c r="U401" s="2" t="n"/>
      <c r="V401" s="5" t="n"/>
    </row>
    <row r="402">
      <c r="A402" s="2" t="n"/>
      <c r="B402" s="32" t="n"/>
      <c r="C402" s="2" t="n"/>
      <c r="D402" s="4">
        <f>IF(C402="","",IFERROR(VLOOKUP(C402,'Reference Data &amp; Instructions'!$A$2:$C$8,2,FALSE),""))</f>
        <v/>
      </c>
      <c r="E402" s="5" t="n"/>
      <c r="F402" s="5" t="n"/>
      <c r="G402" s="2" t="n"/>
      <c r="H402" s="2" t="n"/>
      <c r="I402" s="2" t="n"/>
      <c r="J402" s="2" t="n"/>
      <c r="K402" s="32" t="n"/>
      <c r="L402" s="4">
        <f>IF(OR(K402="",B402=""),"",IFERROR(DATEDIF(K402,B402,"m"),""))</f>
        <v/>
      </c>
      <c r="M402" s="33" t="n"/>
      <c r="N402" s="34" t="n"/>
      <c r="O402" s="35">
        <f>IF(OR(M402="",N402=""),"",M402*N402)</f>
        <v/>
      </c>
      <c r="P402" s="36">
        <f>IF(C402="","",IFERROR(VLOOKUP(C402,'Reference Data &amp; Instructions'!$A$2:$C$8,3,FALSE),""))</f>
        <v/>
      </c>
      <c r="Q402" s="35">
        <f>IF(OR(O402="",P402=""),"",O402*P402)</f>
        <v/>
      </c>
      <c r="R402" s="37" t="n"/>
      <c r="S402" s="35">
        <f>IF(OR(Q402="",R402=""),"",Q402*R402)</f>
        <v/>
      </c>
      <c r="T402" s="35">
        <f>IF(OR(O402="",Q402="",S402=""),"",O402-Q402-S402)</f>
        <v/>
      </c>
      <c r="U402" s="2" t="n"/>
      <c r="V402" s="5" t="n"/>
    </row>
    <row r="403">
      <c r="A403" s="2" t="n"/>
      <c r="B403" s="32" t="n"/>
      <c r="C403" s="2" t="n"/>
      <c r="D403" s="4">
        <f>IF(C403="","",IFERROR(VLOOKUP(C403,'Reference Data &amp; Instructions'!$A$2:$C$8,2,FALSE),""))</f>
        <v/>
      </c>
      <c r="E403" s="5" t="n"/>
      <c r="F403" s="5" t="n"/>
      <c r="G403" s="2" t="n"/>
      <c r="H403" s="2" t="n"/>
      <c r="I403" s="2" t="n"/>
      <c r="J403" s="2" t="n"/>
      <c r="K403" s="32" t="n"/>
      <c r="L403" s="4">
        <f>IF(OR(K403="",B403=""),"",IFERROR(DATEDIF(K403,B403,"m"),""))</f>
        <v/>
      </c>
      <c r="M403" s="33" t="n"/>
      <c r="N403" s="34" t="n"/>
      <c r="O403" s="35">
        <f>IF(OR(M403="",N403=""),"",M403*N403)</f>
        <v/>
      </c>
      <c r="P403" s="36">
        <f>IF(C403="","",IFERROR(VLOOKUP(C403,'Reference Data &amp; Instructions'!$A$2:$C$8,3,FALSE),""))</f>
        <v/>
      </c>
      <c r="Q403" s="35">
        <f>IF(OR(O403="",P403=""),"",O403*P403)</f>
        <v/>
      </c>
      <c r="R403" s="37" t="n"/>
      <c r="S403" s="35">
        <f>IF(OR(Q403="",R403=""),"",Q403*R403)</f>
        <v/>
      </c>
      <c r="T403" s="35">
        <f>IF(OR(O403="",Q403="",S403=""),"",O403-Q403-S403)</f>
        <v/>
      </c>
      <c r="U403" s="2" t="n"/>
      <c r="V403" s="5" t="n"/>
    </row>
    <row r="404">
      <c r="A404" s="2" t="n"/>
      <c r="B404" s="32" t="n"/>
      <c r="C404" s="2" t="n"/>
      <c r="D404" s="4">
        <f>IF(C404="","",IFERROR(VLOOKUP(C404,'Reference Data &amp; Instructions'!$A$2:$C$8,2,FALSE),""))</f>
        <v/>
      </c>
      <c r="E404" s="5" t="n"/>
      <c r="F404" s="5" t="n"/>
      <c r="G404" s="2" t="n"/>
      <c r="H404" s="2" t="n"/>
      <c r="I404" s="2" t="n"/>
      <c r="J404" s="2" t="n"/>
      <c r="K404" s="32" t="n"/>
      <c r="L404" s="4">
        <f>IF(OR(K404="",B404=""),"",IFERROR(DATEDIF(K404,B404,"m"),""))</f>
        <v/>
      </c>
      <c r="M404" s="33" t="n"/>
      <c r="N404" s="34" t="n"/>
      <c r="O404" s="35">
        <f>IF(OR(M404="",N404=""),"",M404*N404)</f>
        <v/>
      </c>
      <c r="P404" s="36">
        <f>IF(C404="","",IFERROR(VLOOKUP(C404,'Reference Data &amp; Instructions'!$A$2:$C$8,3,FALSE),""))</f>
        <v/>
      </c>
      <c r="Q404" s="35">
        <f>IF(OR(O404="",P404=""),"",O404*P404)</f>
        <v/>
      </c>
      <c r="R404" s="37" t="n"/>
      <c r="S404" s="35">
        <f>IF(OR(Q404="",R404=""),"",Q404*R404)</f>
        <v/>
      </c>
      <c r="T404" s="35">
        <f>IF(OR(O404="",Q404="",S404=""),"",O404-Q404-S404)</f>
        <v/>
      </c>
      <c r="U404" s="2" t="n"/>
      <c r="V404" s="5" t="n"/>
    </row>
    <row r="405">
      <c r="A405" s="2" t="n"/>
      <c r="B405" s="32" t="n"/>
      <c r="C405" s="2" t="n"/>
      <c r="D405" s="4">
        <f>IF(C405="","",IFERROR(VLOOKUP(C405,'Reference Data &amp; Instructions'!$A$2:$C$8,2,FALSE),""))</f>
        <v/>
      </c>
      <c r="E405" s="5" t="n"/>
      <c r="F405" s="5" t="n"/>
      <c r="G405" s="2" t="n"/>
      <c r="H405" s="2" t="n"/>
      <c r="I405" s="2" t="n"/>
      <c r="J405" s="2" t="n"/>
      <c r="K405" s="32" t="n"/>
      <c r="L405" s="4">
        <f>IF(OR(K405="",B405=""),"",IFERROR(DATEDIF(K405,B405,"m"),""))</f>
        <v/>
      </c>
      <c r="M405" s="33" t="n"/>
      <c r="N405" s="34" t="n"/>
      <c r="O405" s="35">
        <f>IF(OR(M405="",N405=""),"",M405*N405)</f>
        <v/>
      </c>
      <c r="P405" s="36">
        <f>IF(C405="","",IFERROR(VLOOKUP(C405,'Reference Data &amp; Instructions'!$A$2:$C$8,3,FALSE),""))</f>
        <v/>
      </c>
      <c r="Q405" s="35">
        <f>IF(OR(O405="",P405=""),"",O405*P405)</f>
        <v/>
      </c>
      <c r="R405" s="37" t="n"/>
      <c r="S405" s="35">
        <f>IF(OR(Q405="",R405=""),"",Q405*R405)</f>
        <v/>
      </c>
      <c r="T405" s="35">
        <f>IF(OR(O405="",Q405="",S405=""),"",O405-Q405-S405)</f>
        <v/>
      </c>
      <c r="U405" s="2" t="n"/>
      <c r="V405" s="5" t="n"/>
    </row>
    <row r="406">
      <c r="A406" s="2" t="n"/>
      <c r="B406" s="32" t="n"/>
      <c r="C406" s="2" t="n"/>
      <c r="D406" s="4">
        <f>IF(C406="","",IFERROR(VLOOKUP(C406,'Reference Data &amp; Instructions'!$A$2:$C$8,2,FALSE),""))</f>
        <v/>
      </c>
      <c r="E406" s="5" t="n"/>
      <c r="F406" s="5" t="n"/>
      <c r="G406" s="2" t="n"/>
      <c r="H406" s="2" t="n"/>
      <c r="I406" s="2" t="n"/>
      <c r="J406" s="2" t="n"/>
      <c r="K406" s="32" t="n"/>
      <c r="L406" s="4">
        <f>IF(OR(K406="",B406=""),"",IFERROR(DATEDIF(K406,B406,"m"),""))</f>
        <v/>
      </c>
      <c r="M406" s="33" t="n"/>
      <c r="N406" s="34" t="n"/>
      <c r="O406" s="35">
        <f>IF(OR(M406="",N406=""),"",M406*N406)</f>
        <v/>
      </c>
      <c r="P406" s="36">
        <f>IF(C406="","",IFERROR(VLOOKUP(C406,'Reference Data &amp; Instructions'!$A$2:$C$8,3,FALSE),""))</f>
        <v/>
      </c>
      <c r="Q406" s="35">
        <f>IF(OR(O406="",P406=""),"",O406*P406)</f>
        <v/>
      </c>
      <c r="R406" s="37" t="n"/>
      <c r="S406" s="35">
        <f>IF(OR(Q406="",R406=""),"",Q406*R406)</f>
        <v/>
      </c>
      <c r="T406" s="35">
        <f>IF(OR(O406="",Q406="",S406=""),"",O406-Q406-S406)</f>
        <v/>
      </c>
      <c r="U406" s="2" t="n"/>
      <c r="V406" s="5" t="n"/>
    </row>
    <row r="407">
      <c r="A407" s="2" t="n"/>
      <c r="B407" s="32" t="n"/>
      <c r="C407" s="2" t="n"/>
      <c r="D407" s="4">
        <f>IF(C407="","",IFERROR(VLOOKUP(C407,'Reference Data &amp; Instructions'!$A$2:$C$8,2,FALSE),""))</f>
        <v/>
      </c>
      <c r="E407" s="5" t="n"/>
      <c r="F407" s="5" t="n"/>
      <c r="G407" s="2" t="n"/>
      <c r="H407" s="2" t="n"/>
      <c r="I407" s="2" t="n"/>
      <c r="J407" s="2" t="n"/>
      <c r="K407" s="32" t="n"/>
      <c r="L407" s="4">
        <f>IF(OR(K407="",B407=""),"",IFERROR(DATEDIF(K407,B407,"m"),""))</f>
        <v/>
      </c>
      <c r="M407" s="33" t="n"/>
      <c r="N407" s="34" t="n"/>
      <c r="O407" s="35">
        <f>IF(OR(M407="",N407=""),"",M407*N407)</f>
        <v/>
      </c>
      <c r="P407" s="36">
        <f>IF(C407="","",IFERROR(VLOOKUP(C407,'Reference Data &amp; Instructions'!$A$2:$C$8,3,FALSE),""))</f>
        <v/>
      </c>
      <c r="Q407" s="35">
        <f>IF(OR(O407="",P407=""),"",O407*P407)</f>
        <v/>
      </c>
      <c r="R407" s="37" t="n"/>
      <c r="S407" s="35">
        <f>IF(OR(Q407="",R407=""),"",Q407*R407)</f>
        <v/>
      </c>
      <c r="T407" s="35">
        <f>IF(OR(O407="",Q407="",S407=""),"",O407-Q407-S407)</f>
        <v/>
      </c>
      <c r="U407" s="2" t="n"/>
      <c r="V407" s="5" t="n"/>
    </row>
    <row r="408">
      <c r="A408" s="2" t="n"/>
      <c r="B408" s="32" t="n"/>
      <c r="C408" s="2" t="n"/>
      <c r="D408" s="4">
        <f>IF(C408="","",IFERROR(VLOOKUP(C408,'Reference Data &amp; Instructions'!$A$2:$C$8,2,FALSE),""))</f>
        <v/>
      </c>
      <c r="E408" s="5" t="n"/>
      <c r="F408" s="5" t="n"/>
      <c r="G408" s="2" t="n"/>
      <c r="H408" s="2" t="n"/>
      <c r="I408" s="2" t="n"/>
      <c r="J408" s="2" t="n"/>
      <c r="K408" s="32" t="n"/>
      <c r="L408" s="4">
        <f>IF(OR(K408="",B408=""),"",IFERROR(DATEDIF(K408,B408,"m"),""))</f>
        <v/>
      </c>
      <c r="M408" s="33" t="n"/>
      <c r="N408" s="34" t="n"/>
      <c r="O408" s="35">
        <f>IF(OR(M408="",N408=""),"",M408*N408)</f>
        <v/>
      </c>
      <c r="P408" s="36">
        <f>IF(C408="","",IFERROR(VLOOKUP(C408,'Reference Data &amp; Instructions'!$A$2:$C$8,3,FALSE),""))</f>
        <v/>
      </c>
      <c r="Q408" s="35">
        <f>IF(OR(O408="",P408=""),"",O408*P408)</f>
        <v/>
      </c>
      <c r="R408" s="37" t="n"/>
      <c r="S408" s="35">
        <f>IF(OR(Q408="",R408=""),"",Q408*R408)</f>
        <v/>
      </c>
      <c r="T408" s="35">
        <f>IF(OR(O408="",Q408="",S408=""),"",O408-Q408-S408)</f>
        <v/>
      </c>
      <c r="U408" s="2" t="n"/>
      <c r="V408" s="5" t="n"/>
    </row>
    <row r="409">
      <c r="A409" s="2" t="n"/>
      <c r="B409" s="32" t="n"/>
      <c r="C409" s="2" t="n"/>
      <c r="D409" s="4">
        <f>IF(C409="","",IFERROR(VLOOKUP(C409,'Reference Data &amp; Instructions'!$A$2:$C$8,2,FALSE),""))</f>
        <v/>
      </c>
      <c r="E409" s="5" t="n"/>
      <c r="F409" s="5" t="n"/>
      <c r="G409" s="2" t="n"/>
      <c r="H409" s="2" t="n"/>
      <c r="I409" s="2" t="n"/>
      <c r="J409" s="2" t="n"/>
      <c r="K409" s="32" t="n"/>
      <c r="L409" s="4">
        <f>IF(OR(K409="",B409=""),"",IFERROR(DATEDIF(K409,B409,"m"),""))</f>
        <v/>
      </c>
      <c r="M409" s="33" t="n"/>
      <c r="N409" s="34" t="n"/>
      <c r="O409" s="35">
        <f>IF(OR(M409="",N409=""),"",M409*N409)</f>
        <v/>
      </c>
      <c r="P409" s="36">
        <f>IF(C409="","",IFERROR(VLOOKUP(C409,'Reference Data &amp; Instructions'!$A$2:$C$8,3,FALSE),""))</f>
        <v/>
      </c>
      <c r="Q409" s="35">
        <f>IF(OR(O409="",P409=""),"",O409*P409)</f>
        <v/>
      </c>
      <c r="R409" s="37" t="n"/>
      <c r="S409" s="35">
        <f>IF(OR(Q409="",R409=""),"",Q409*R409)</f>
        <v/>
      </c>
      <c r="T409" s="35">
        <f>IF(OR(O409="",Q409="",S409=""),"",O409-Q409-S409)</f>
        <v/>
      </c>
      <c r="U409" s="2" t="n"/>
      <c r="V409" s="5" t="n"/>
    </row>
    <row r="410">
      <c r="A410" s="2" t="n"/>
      <c r="B410" s="32" t="n"/>
      <c r="C410" s="2" t="n"/>
      <c r="D410" s="4">
        <f>IF(C410="","",IFERROR(VLOOKUP(C410,'Reference Data &amp; Instructions'!$A$2:$C$8,2,FALSE),""))</f>
        <v/>
      </c>
      <c r="E410" s="5" t="n"/>
      <c r="F410" s="5" t="n"/>
      <c r="G410" s="2" t="n"/>
      <c r="H410" s="2" t="n"/>
      <c r="I410" s="2" t="n"/>
      <c r="J410" s="2" t="n"/>
      <c r="K410" s="32" t="n"/>
      <c r="L410" s="4">
        <f>IF(OR(K410="",B410=""),"",IFERROR(DATEDIF(K410,B410,"m"),""))</f>
        <v/>
      </c>
      <c r="M410" s="33" t="n"/>
      <c r="N410" s="34" t="n"/>
      <c r="O410" s="35">
        <f>IF(OR(M410="",N410=""),"",M410*N410)</f>
        <v/>
      </c>
      <c r="P410" s="36">
        <f>IF(C410="","",IFERROR(VLOOKUP(C410,'Reference Data &amp; Instructions'!$A$2:$C$8,3,FALSE),""))</f>
        <v/>
      </c>
      <c r="Q410" s="35">
        <f>IF(OR(O410="",P410=""),"",O410*P410)</f>
        <v/>
      </c>
      <c r="R410" s="37" t="n"/>
      <c r="S410" s="35">
        <f>IF(OR(Q410="",R410=""),"",Q410*R410)</f>
        <v/>
      </c>
      <c r="T410" s="35">
        <f>IF(OR(O410="",Q410="",S410=""),"",O410-Q410-S410)</f>
        <v/>
      </c>
      <c r="U410" s="2" t="n"/>
      <c r="V410" s="5" t="n"/>
    </row>
    <row r="411">
      <c r="A411" s="2" t="n"/>
      <c r="B411" s="32" t="n"/>
      <c r="C411" s="2" t="n"/>
      <c r="D411" s="4">
        <f>IF(C411="","",IFERROR(VLOOKUP(C411,'Reference Data &amp; Instructions'!$A$2:$C$8,2,FALSE),""))</f>
        <v/>
      </c>
      <c r="E411" s="5" t="n"/>
      <c r="F411" s="5" t="n"/>
      <c r="G411" s="2" t="n"/>
      <c r="H411" s="2" t="n"/>
      <c r="I411" s="2" t="n"/>
      <c r="J411" s="2" t="n"/>
      <c r="K411" s="32" t="n"/>
      <c r="L411" s="4">
        <f>IF(OR(K411="",B411=""),"",IFERROR(DATEDIF(K411,B411,"m"),""))</f>
        <v/>
      </c>
      <c r="M411" s="33" t="n"/>
      <c r="N411" s="34" t="n"/>
      <c r="O411" s="35">
        <f>IF(OR(M411="",N411=""),"",M411*N411)</f>
        <v/>
      </c>
      <c r="P411" s="36">
        <f>IF(C411="","",IFERROR(VLOOKUP(C411,'Reference Data &amp; Instructions'!$A$2:$C$8,3,FALSE),""))</f>
        <v/>
      </c>
      <c r="Q411" s="35">
        <f>IF(OR(O411="",P411=""),"",O411*P411)</f>
        <v/>
      </c>
      <c r="R411" s="37" t="n"/>
      <c r="S411" s="35">
        <f>IF(OR(Q411="",R411=""),"",Q411*R411)</f>
        <v/>
      </c>
      <c r="T411" s="35">
        <f>IF(OR(O411="",Q411="",S411=""),"",O411-Q411-S411)</f>
        <v/>
      </c>
      <c r="U411" s="2" t="n"/>
      <c r="V411" s="5" t="n"/>
    </row>
    <row r="412">
      <c r="A412" s="2" t="n"/>
      <c r="B412" s="32" t="n"/>
      <c r="C412" s="2" t="n"/>
      <c r="D412" s="4">
        <f>IF(C412="","",IFERROR(VLOOKUP(C412,'Reference Data &amp; Instructions'!$A$2:$C$8,2,FALSE),""))</f>
        <v/>
      </c>
      <c r="E412" s="5" t="n"/>
      <c r="F412" s="5" t="n"/>
      <c r="G412" s="2" t="n"/>
      <c r="H412" s="2" t="n"/>
      <c r="I412" s="2" t="n"/>
      <c r="J412" s="2" t="n"/>
      <c r="K412" s="32" t="n"/>
      <c r="L412" s="4">
        <f>IF(OR(K412="",B412=""),"",IFERROR(DATEDIF(K412,B412,"m"),""))</f>
        <v/>
      </c>
      <c r="M412" s="33" t="n"/>
      <c r="N412" s="34" t="n"/>
      <c r="O412" s="35">
        <f>IF(OR(M412="",N412=""),"",M412*N412)</f>
        <v/>
      </c>
      <c r="P412" s="36">
        <f>IF(C412="","",IFERROR(VLOOKUP(C412,'Reference Data &amp; Instructions'!$A$2:$C$8,3,FALSE),""))</f>
        <v/>
      </c>
      <c r="Q412" s="35">
        <f>IF(OR(O412="",P412=""),"",O412*P412)</f>
        <v/>
      </c>
      <c r="R412" s="37" t="n"/>
      <c r="S412" s="35">
        <f>IF(OR(Q412="",R412=""),"",Q412*R412)</f>
        <v/>
      </c>
      <c r="T412" s="35">
        <f>IF(OR(O412="",Q412="",S412=""),"",O412-Q412-S412)</f>
        <v/>
      </c>
      <c r="U412" s="2" t="n"/>
      <c r="V412" s="5" t="n"/>
    </row>
    <row r="413">
      <c r="A413" s="2" t="n"/>
      <c r="B413" s="32" t="n"/>
      <c r="C413" s="2" t="n"/>
      <c r="D413" s="4">
        <f>IF(C413="","",IFERROR(VLOOKUP(C413,'Reference Data &amp; Instructions'!$A$2:$C$8,2,FALSE),""))</f>
        <v/>
      </c>
      <c r="E413" s="5" t="n"/>
      <c r="F413" s="5" t="n"/>
      <c r="G413" s="2" t="n"/>
      <c r="H413" s="2" t="n"/>
      <c r="I413" s="2" t="n"/>
      <c r="J413" s="2" t="n"/>
      <c r="K413" s="32" t="n"/>
      <c r="L413" s="4">
        <f>IF(OR(K413="",B413=""),"",IFERROR(DATEDIF(K413,B413,"m"),""))</f>
        <v/>
      </c>
      <c r="M413" s="33" t="n"/>
      <c r="N413" s="34" t="n"/>
      <c r="O413" s="35">
        <f>IF(OR(M413="",N413=""),"",M413*N413)</f>
        <v/>
      </c>
      <c r="P413" s="36">
        <f>IF(C413="","",IFERROR(VLOOKUP(C413,'Reference Data &amp; Instructions'!$A$2:$C$8,3,FALSE),""))</f>
        <v/>
      </c>
      <c r="Q413" s="35">
        <f>IF(OR(O413="",P413=""),"",O413*P413)</f>
        <v/>
      </c>
      <c r="R413" s="37" t="n"/>
      <c r="S413" s="35">
        <f>IF(OR(Q413="",R413=""),"",Q413*R413)</f>
        <v/>
      </c>
      <c r="T413" s="35">
        <f>IF(OR(O413="",Q413="",S413=""),"",O413-Q413-S413)</f>
        <v/>
      </c>
      <c r="U413" s="2" t="n"/>
      <c r="V413" s="5" t="n"/>
    </row>
    <row r="414">
      <c r="A414" s="2" t="n"/>
      <c r="B414" s="32" t="n"/>
      <c r="C414" s="2" t="n"/>
      <c r="D414" s="4">
        <f>IF(C414="","",IFERROR(VLOOKUP(C414,'Reference Data &amp; Instructions'!$A$2:$C$8,2,FALSE),""))</f>
        <v/>
      </c>
      <c r="E414" s="5" t="n"/>
      <c r="F414" s="5" t="n"/>
      <c r="G414" s="2" t="n"/>
      <c r="H414" s="2" t="n"/>
      <c r="I414" s="2" t="n"/>
      <c r="J414" s="2" t="n"/>
      <c r="K414" s="32" t="n"/>
      <c r="L414" s="4">
        <f>IF(OR(K414="",B414=""),"",IFERROR(DATEDIF(K414,B414,"m"),""))</f>
        <v/>
      </c>
      <c r="M414" s="33" t="n"/>
      <c r="N414" s="34" t="n"/>
      <c r="O414" s="35">
        <f>IF(OR(M414="",N414=""),"",M414*N414)</f>
        <v/>
      </c>
      <c r="P414" s="36">
        <f>IF(C414="","",IFERROR(VLOOKUP(C414,'Reference Data &amp; Instructions'!$A$2:$C$8,3,FALSE),""))</f>
        <v/>
      </c>
      <c r="Q414" s="35">
        <f>IF(OR(O414="",P414=""),"",O414*P414)</f>
        <v/>
      </c>
      <c r="R414" s="37" t="n"/>
      <c r="S414" s="35">
        <f>IF(OR(Q414="",R414=""),"",Q414*R414)</f>
        <v/>
      </c>
      <c r="T414" s="35">
        <f>IF(OR(O414="",Q414="",S414=""),"",O414-Q414-S414)</f>
        <v/>
      </c>
      <c r="U414" s="2" t="n"/>
      <c r="V414" s="5" t="n"/>
    </row>
    <row r="415">
      <c r="A415" s="2" t="n"/>
      <c r="B415" s="32" t="n"/>
      <c r="C415" s="2" t="n"/>
      <c r="D415" s="4">
        <f>IF(C415="","",IFERROR(VLOOKUP(C415,'Reference Data &amp; Instructions'!$A$2:$C$8,2,FALSE),""))</f>
        <v/>
      </c>
      <c r="E415" s="5" t="n"/>
      <c r="F415" s="5" t="n"/>
      <c r="G415" s="2" t="n"/>
      <c r="H415" s="2" t="n"/>
      <c r="I415" s="2" t="n"/>
      <c r="J415" s="2" t="n"/>
      <c r="K415" s="32" t="n"/>
      <c r="L415" s="4">
        <f>IF(OR(K415="",B415=""),"",IFERROR(DATEDIF(K415,B415,"m"),""))</f>
        <v/>
      </c>
      <c r="M415" s="33" t="n"/>
      <c r="N415" s="34" t="n"/>
      <c r="O415" s="35">
        <f>IF(OR(M415="",N415=""),"",M415*N415)</f>
        <v/>
      </c>
      <c r="P415" s="36">
        <f>IF(C415="","",IFERROR(VLOOKUP(C415,'Reference Data &amp; Instructions'!$A$2:$C$8,3,FALSE),""))</f>
        <v/>
      </c>
      <c r="Q415" s="35">
        <f>IF(OR(O415="",P415=""),"",O415*P415)</f>
        <v/>
      </c>
      <c r="R415" s="37" t="n"/>
      <c r="S415" s="35">
        <f>IF(OR(Q415="",R415=""),"",Q415*R415)</f>
        <v/>
      </c>
      <c r="T415" s="35">
        <f>IF(OR(O415="",Q415="",S415=""),"",O415-Q415-S415)</f>
        <v/>
      </c>
      <c r="U415" s="2" t="n"/>
      <c r="V415" s="5" t="n"/>
    </row>
    <row r="416">
      <c r="A416" s="2" t="n"/>
      <c r="B416" s="32" t="n"/>
      <c r="C416" s="2" t="n"/>
      <c r="D416" s="4">
        <f>IF(C416="","",IFERROR(VLOOKUP(C416,'Reference Data &amp; Instructions'!$A$2:$C$8,2,FALSE),""))</f>
        <v/>
      </c>
      <c r="E416" s="5" t="n"/>
      <c r="F416" s="5" t="n"/>
      <c r="G416" s="2" t="n"/>
      <c r="H416" s="2" t="n"/>
      <c r="I416" s="2" t="n"/>
      <c r="J416" s="2" t="n"/>
      <c r="K416" s="32" t="n"/>
      <c r="L416" s="4">
        <f>IF(OR(K416="",B416=""),"",IFERROR(DATEDIF(K416,B416,"m"),""))</f>
        <v/>
      </c>
      <c r="M416" s="33" t="n"/>
      <c r="N416" s="34" t="n"/>
      <c r="O416" s="35">
        <f>IF(OR(M416="",N416=""),"",M416*N416)</f>
        <v/>
      </c>
      <c r="P416" s="36">
        <f>IF(C416="","",IFERROR(VLOOKUP(C416,'Reference Data &amp; Instructions'!$A$2:$C$8,3,FALSE),""))</f>
        <v/>
      </c>
      <c r="Q416" s="35">
        <f>IF(OR(O416="",P416=""),"",O416*P416)</f>
        <v/>
      </c>
      <c r="R416" s="37" t="n"/>
      <c r="S416" s="35">
        <f>IF(OR(Q416="",R416=""),"",Q416*R416)</f>
        <v/>
      </c>
      <c r="T416" s="35">
        <f>IF(OR(O416="",Q416="",S416=""),"",O416-Q416-S416)</f>
        <v/>
      </c>
      <c r="U416" s="2" t="n"/>
      <c r="V416" s="5" t="n"/>
    </row>
    <row r="417">
      <c r="A417" s="2" t="n"/>
      <c r="B417" s="32" t="n"/>
      <c r="C417" s="2" t="n"/>
      <c r="D417" s="4">
        <f>IF(C417="","",IFERROR(VLOOKUP(C417,'Reference Data &amp; Instructions'!$A$2:$C$8,2,FALSE),""))</f>
        <v/>
      </c>
      <c r="E417" s="5" t="n"/>
      <c r="F417" s="5" t="n"/>
      <c r="G417" s="2" t="n"/>
      <c r="H417" s="2" t="n"/>
      <c r="I417" s="2" t="n"/>
      <c r="J417" s="2" t="n"/>
      <c r="K417" s="32" t="n"/>
      <c r="L417" s="4">
        <f>IF(OR(K417="",B417=""),"",IFERROR(DATEDIF(K417,B417,"m"),""))</f>
        <v/>
      </c>
      <c r="M417" s="33" t="n"/>
      <c r="N417" s="34" t="n"/>
      <c r="O417" s="35">
        <f>IF(OR(M417="",N417=""),"",M417*N417)</f>
        <v/>
      </c>
      <c r="P417" s="36">
        <f>IF(C417="","",IFERROR(VLOOKUP(C417,'Reference Data &amp; Instructions'!$A$2:$C$8,3,FALSE),""))</f>
        <v/>
      </c>
      <c r="Q417" s="35">
        <f>IF(OR(O417="",P417=""),"",O417*P417)</f>
        <v/>
      </c>
      <c r="R417" s="37" t="n"/>
      <c r="S417" s="35">
        <f>IF(OR(Q417="",R417=""),"",Q417*R417)</f>
        <v/>
      </c>
      <c r="T417" s="35">
        <f>IF(OR(O417="",Q417="",S417=""),"",O417-Q417-S417)</f>
        <v/>
      </c>
      <c r="U417" s="2" t="n"/>
      <c r="V417" s="5" t="n"/>
    </row>
    <row r="418">
      <c r="A418" s="2" t="n"/>
      <c r="B418" s="32" t="n"/>
      <c r="C418" s="2" t="n"/>
      <c r="D418" s="4">
        <f>IF(C418="","",IFERROR(VLOOKUP(C418,'Reference Data &amp; Instructions'!$A$2:$C$8,2,FALSE),""))</f>
        <v/>
      </c>
      <c r="E418" s="5" t="n"/>
      <c r="F418" s="5" t="n"/>
      <c r="G418" s="2" t="n"/>
      <c r="H418" s="2" t="n"/>
      <c r="I418" s="2" t="n"/>
      <c r="J418" s="2" t="n"/>
      <c r="K418" s="32" t="n"/>
      <c r="L418" s="4">
        <f>IF(OR(K418="",B418=""),"",IFERROR(DATEDIF(K418,B418,"m"),""))</f>
        <v/>
      </c>
      <c r="M418" s="33" t="n"/>
      <c r="N418" s="34" t="n"/>
      <c r="O418" s="35">
        <f>IF(OR(M418="",N418=""),"",M418*N418)</f>
        <v/>
      </c>
      <c r="P418" s="36">
        <f>IF(C418="","",IFERROR(VLOOKUP(C418,'Reference Data &amp; Instructions'!$A$2:$C$8,3,FALSE),""))</f>
        <v/>
      </c>
      <c r="Q418" s="35">
        <f>IF(OR(O418="",P418=""),"",O418*P418)</f>
        <v/>
      </c>
      <c r="R418" s="37" t="n"/>
      <c r="S418" s="35">
        <f>IF(OR(Q418="",R418=""),"",Q418*R418)</f>
        <v/>
      </c>
      <c r="T418" s="35">
        <f>IF(OR(O418="",Q418="",S418=""),"",O418-Q418-S418)</f>
        <v/>
      </c>
      <c r="U418" s="2" t="n"/>
      <c r="V418" s="5" t="n"/>
    </row>
    <row r="419">
      <c r="A419" s="2" t="n"/>
      <c r="B419" s="32" t="n"/>
      <c r="C419" s="2" t="n"/>
      <c r="D419" s="4">
        <f>IF(C419="","",IFERROR(VLOOKUP(C419,'Reference Data &amp; Instructions'!$A$2:$C$8,2,FALSE),""))</f>
        <v/>
      </c>
      <c r="E419" s="5" t="n"/>
      <c r="F419" s="5" t="n"/>
      <c r="G419" s="2" t="n"/>
      <c r="H419" s="2" t="n"/>
      <c r="I419" s="2" t="n"/>
      <c r="J419" s="2" t="n"/>
      <c r="K419" s="32" t="n"/>
      <c r="L419" s="4">
        <f>IF(OR(K419="",B419=""),"",IFERROR(DATEDIF(K419,B419,"m"),""))</f>
        <v/>
      </c>
      <c r="M419" s="33" t="n"/>
      <c r="N419" s="34" t="n"/>
      <c r="O419" s="35">
        <f>IF(OR(M419="",N419=""),"",M419*N419)</f>
        <v/>
      </c>
      <c r="P419" s="36">
        <f>IF(C419="","",IFERROR(VLOOKUP(C419,'Reference Data &amp; Instructions'!$A$2:$C$8,3,FALSE),""))</f>
        <v/>
      </c>
      <c r="Q419" s="35">
        <f>IF(OR(O419="",P419=""),"",O419*P419)</f>
        <v/>
      </c>
      <c r="R419" s="37" t="n"/>
      <c r="S419" s="35">
        <f>IF(OR(Q419="",R419=""),"",Q419*R419)</f>
        <v/>
      </c>
      <c r="T419" s="35">
        <f>IF(OR(O419="",Q419="",S419=""),"",O419-Q419-S419)</f>
        <v/>
      </c>
      <c r="U419" s="2" t="n"/>
      <c r="V419" s="5" t="n"/>
    </row>
    <row r="420">
      <c r="A420" s="2" t="n"/>
      <c r="B420" s="32" t="n"/>
      <c r="C420" s="2" t="n"/>
      <c r="D420" s="4">
        <f>IF(C420="","",IFERROR(VLOOKUP(C420,'Reference Data &amp; Instructions'!$A$2:$C$8,2,FALSE),""))</f>
        <v/>
      </c>
      <c r="E420" s="5" t="n"/>
      <c r="F420" s="5" t="n"/>
      <c r="G420" s="2" t="n"/>
      <c r="H420" s="2" t="n"/>
      <c r="I420" s="2" t="n"/>
      <c r="J420" s="2" t="n"/>
      <c r="K420" s="32" t="n"/>
      <c r="L420" s="4">
        <f>IF(OR(K420="",B420=""),"",IFERROR(DATEDIF(K420,B420,"m"),""))</f>
        <v/>
      </c>
      <c r="M420" s="33" t="n"/>
      <c r="N420" s="34" t="n"/>
      <c r="O420" s="35">
        <f>IF(OR(M420="",N420=""),"",M420*N420)</f>
        <v/>
      </c>
      <c r="P420" s="36">
        <f>IF(C420="","",IFERROR(VLOOKUP(C420,'Reference Data &amp; Instructions'!$A$2:$C$8,3,FALSE),""))</f>
        <v/>
      </c>
      <c r="Q420" s="35">
        <f>IF(OR(O420="",P420=""),"",O420*P420)</f>
        <v/>
      </c>
      <c r="R420" s="37" t="n"/>
      <c r="S420" s="35">
        <f>IF(OR(Q420="",R420=""),"",Q420*R420)</f>
        <v/>
      </c>
      <c r="T420" s="35">
        <f>IF(OR(O420="",Q420="",S420=""),"",O420-Q420-S420)</f>
        <v/>
      </c>
      <c r="U420" s="2" t="n"/>
      <c r="V420" s="5" t="n"/>
    </row>
    <row r="421">
      <c r="A421" s="2" t="n"/>
      <c r="B421" s="32" t="n"/>
      <c r="C421" s="2" t="n"/>
      <c r="D421" s="4">
        <f>IF(C421="","",IFERROR(VLOOKUP(C421,'Reference Data &amp; Instructions'!$A$2:$C$8,2,FALSE),""))</f>
        <v/>
      </c>
      <c r="E421" s="5" t="n"/>
      <c r="F421" s="5" t="n"/>
      <c r="G421" s="2" t="n"/>
      <c r="H421" s="2" t="n"/>
      <c r="I421" s="2" t="n"/>
      <c r="J421" s="2" t="n"/>
      <c r="K421" s="32" t="n"/>
      <c r="L421" s="4">
        <f>IF(OR(K421="",B421=""),"",IFERROR(DATEDIF(K421,B421,"m"),""))</f>
        <v/>
      </c>
      <c r="M421" s="33" t="n"/>
      <c r="N421" s="34" t="n"/>
      <c r="O421" s="35">
        <f>IF(OR(M421="",N421=""),"",M421*N421)</f>
        <v/>
      </c>
      <c r="P421" s="36">
        <f>IF(C421="","",IFERROR(VLOOKUP(C421,'Reference Data &amp; Instructions'!$A$2:$C$8,3,FALSE),""))</f>
        <v/>
      </c>
      <c r="Q421" s="35">
        <f>IF(OR(O421="",P421=""),"",O421*P421)</f>
        <v/>
      </c>
      <c r="R421" s="37" t="n"/>
      <c r="S421" s="35">
        <f>IF(OR(Q421="",R421=""),"",Q421*R421)</f>
        <v/>
      </c>
      <c r="T421" s="35">
        <f>IF(OR(O421="",Q421="",S421=""),"",O421-Q421-S421)</f>
        <v/>
      </c>
      <c r="U421" s="2" t="n"/>
      <c r="V421" s="5" t="n"/>
    </row>
    <row r="422">
      <c r="A422" s="2" t="n"/>
      <c r="B422" s="32" t="n"/>
      <c r="C422" s="2" t="n"/>
      <c r="D422" s="4">
        <f>IF(C422="","",IFERROR(VLOOKUP(C422,'Reference Data &amp; Instructions'!$A$2:$C$8,2,FALSE),""))</f>
        <v/>
      </c>
      <c r="E422" s="5" t="n"/>
      <c r="F422" s="5" t="n"/>
      <c r="G422" s="2" t="n"/>
      <c r="H422" s="2" t="n"/>
      <c r="I422" s="2" t="n"/>
      <c r="J422" s="2" t="n"/>
      <c r="K422" s="32" t="n"/>
      <c r="L422" s="4">
        <f>IF(OR(K422="",B422=""),"",IFERROR(DATEDIF(K422,B422,"m"),""))</f>
        <v/>
      </c>
      <c r="M422" s="33" t="n"/>
      <c r="N422" s="34" t="n"/>
      <c r="O422" s="35">
        <f>IF(OR(M422="",N422=""),"",M422*N422)</f>
        <v/>
      </c>
      <c r="P422" s="36">
        <f>IF(C422="","",IFERROR(VLOOKUP(C422,'Reference Data &amp; Instructions'!$A$2:$C$8,3,FALSE),""))</f>
        <v/>
      </c>
      <c r="Q422" s="35">
        <f>IF(OR(O422="",P422=""),"",O422*P422)</f>
        <v/>
      </c>
      <c r="R422" s="37" t="n"/>
      <c r="S422" s="35">
        <f>IF(OR(Q422="",R422=""),"",Q422*R422)</f>
        <v/>
      </c>
      <c r="T422" s="35">
        <f>IF(OR(O422="",Q422="",S422=""),"",O422-Q422-S422)</f>
        <v/>
      </c>
      <c r="U422" s="2" t="n"/>
      <c r="V422" s="5" t="n"/>
    </row>
    <row r="423">
      <c r="A423" s="2" t="n"/>
      <c r="B423" s="32" t="n"/>
      <c r="C423" s="2" t="n"/>
      <c r="D423" s="4">
        <f>IF(C423="","",IFERROR(VLOOKUP(C423,'Reference Data &amp; Instructions'!$A$2:$C$8,2,FALSE),""))</f>
        <v/>
      </c>
      <c r="E423" s="5" t="n"/>
      <c r="F423" s="5" t="n"/>
      <c r="G423" s="2" t="n"/>
      <c r="H423" s="2" t="n"/>
      <c r="I423" s="2" t="n"/>
      <c r="J423" s="2" t="n"/>
      <c r="K423" s="32" t="n"/>
      <c r="L423" s="4">
        <f>IF(OR(K423="",B423=""),"",IFERROR(DATEDIF(K423,B423,"m"),""))</f>
        <v/>
      </c>
      <c r="M423" s="33" t="n"/>
      <c r="N423" s="34" t="n"/>
      <c r="O423" s="35">
        <f>IF(OR(M423="",N423=""),"",M423*N423)</f>
        <v/>
      </c>
      <c r="P423" s="36">
        <f>IF(C423="","",IFERROR(VLOOKUP(C423,'Reference Data &amp; Instructions'!$A$2:$C$8,3,FALSE),""))</f>
        <v/>
      </c>
      <c r="Q423" s="35">
        <f>IF(OR(O423="",P423=""),"",O423*P423)</f>
        <v/>
      </c>
      <c r="R423" s="37" t="n"/>
      <c r="S423" s="35">
        <f>IF(OR(Q423="",R423=""),"",Q423*R423)</f>
        <v/>
      </c>
      <c r="T423" s="35">
        <f>IF(OR(O423="",Q423="",S423=""),"",O423-Q423-S423)</f>
        <v/>
      </c>
      <c r="U423" s="2" t="n"/>
      <c r="V423" s="5" t="n"/>
    </row>
    <row r="424">
      <c r="A424" s="2" t="n"/>
      <c r="B424" s="32" t="n"/>
      <c r="C424" s="2" t="n"/>
      <c r="D424" s="4">
        <f>IF(C424="","",IFERROR(VLOOKUP(C424,'Reference Data &amp; Instructions'!$A$2:$C$8,2,FALSE),""))</f>
        <v/>
      </c>
      <c r="E424" s="5" t="n"/>
      <c r="F424" s="5" t="n"/>
      <c r="G424" s="2" t="n"/>
      <c r="H424" s="2" t="n"/>
      <c r="I424" s="2" t="n"/>
      <c r="J424" s="2" t="n"/>
      <c r="K424" s="32" t="n"/>
      <c r="L424" s="4">
        <f>IF(OR(K424="",B424=""),"",IFERROR(DATEDIF(K424,B424,"m"),""))</f>
        <v/>
      </c>
      <c r="M424" s="33" t="n"/>
      <c r="N424" s="34" t="n"/>
      <c r="O424" s="35">
        <f>IF(OR(M424="",N424=""),"",M424*N424)</f>
        <v/>
      </c>
      <c r="P424" s="36">
        <f>IF(C424="","",IFERROR(VLOOKUP(C424,'Reference Data &amp; Instructions'!$A$2:$C$8,3,FALSE),""))</f>
        <v/>
      </c>
      <c r="Q424" s="35">
        <f>IF(OR(O424="",P424=""),"",O424*P424)</f>
        <v/>
      </c>
      <c r="R424" s="37" t="n"/>
      <c r="S424" s="35">
        <f>IF(OR(Q424="",R424=""),"",Q424*R424)</f>
        <v/>
      </c>
      <c r="T424" s="35">
        <f>IF(OR(O424="",Q424="",S424=""),"",O424-Q424-S424)</f>
        <v/>
      </c>
      <c r="U424" s="2" t="n"/>
      <c r="V424" s="5" t="n"/>
    </row>
    <row r="425">
      <c r="A425" s="2" t="n"/>
      <c r="B425" s="32" t="n"/>
      <c r="C425" s="2" t="n"/>
      <c r="D425" s="4">
        <f>IF(C425="","",IFERROR(VLOOKUP(C425,'Reference Data &amp; Instructions'!$A$2:$C$8,2,FALSE),""))</f>
        <v/>
      </c>
      <c r="E425" s="5" t="n"/>
      <c r="F425" s="5" t="n"/>
      <c r="G425" s="2" t="n"/>
      <c r="H425" s="2" t="n"/>
      <c r="I425" s="2" t="n"/>
      <c r="J425" s="2" t="n"/>
      <c r="K425" s="32" t="n"/>
      <c r="L425" s="4">
        <f>IF(OR(K425="",B425=""),"",IFERROR(DATEDIF(K425,B425,"m"),""))</f>
        <v/>
      </c>
      <c r="M425" s="33" t="n"/>
      <c r="N425" s="34" t="n"/>
      <c r="O425" s="35">
        <f>IF(OR(M425="",N425=""),"",M425*N425)</f>
        <v/>
      </c>
      <c r="P425" s="36">
        <f>IF(C425="","",IFERROR(VLOOKUP(C425,'Reference Data &amp; Instructions'!$A$2:$C$8,3,FALSE),""))</f>
        <v/>
      </c>
      <c r="Q425" s="35">
        <f>IF(OR(O425="",P425=""),"",O425*P425)</f>
        <v/>
      </c>
      <c r="R425" s="37" t="n"/>
      <c r="S425" s="35">
        <f>IF(OR(Q425="",R425=""),"",Q425*R425)</f>
        <v/>
      </c>
      <c r="T425" s="35">
        <f>IF(OR(O425="",Q425="",S425=""),"",O425-Q425-S425)</f>
        <v/>
      </c>
      <c r="U425" s="2" t="n"/>
      <c r="V425" s="5" t="n"/>
    </row>
    <row r="426">
      <c r="A426" s="2" t="n"/>
      <c r="B426" s="32" t="n"/>
      <c r="C426" s="2" t="n"/>
      <c r="D426" s="4">
        <f>IF(C426="","",IFERROR(VLOOKUP(C426,'Reference Data &amp; Instructions'!$A$2:$C$8,2,FALSE),""))</f>
        <v/>
      </c>
      <c r="E426" s="5" t="n"/>
      <c r="F426" s="5" t="n"/>
      <c r="G426" s="2" t="n"/>
      <c r="H426" s="2" t="n"/>
      <c r="I426" s="2" t="n"/>
      <c r="J426" s="2" t="n"/>
      <c r="K426" s="32" t="n"/>
      <c r="L426" s="4">
        <f>IF(OR(K426="",B426=""),"",IFERROR(DATEDIF(K426,B426,"m"),""))</f>
        <v/>
      </c>
      <c r="M426" s="33" t="n"/>
      <c r="N426" s="34" t="n"/>
      <c r="O426" s="35">
        <f>IF(OR(M426="",N426=""),"",M426*N426)</f>
        <v/>
      </c>
      <c r="P426" s="36">
        <f>IF(C426="","",IFERROR(VLOOKUP(C426,'Reference Data &amp; Instructions'!$A$2:$C$8,3,FALSE),""))</f>
        <v/>
      </c>
      <c r="Q426" s="35">
        <f>IF(OR(O426="",P426=""),"",O426*P426)</f>
        <v/>
      </c>
      <c r="R426" s="37" t="n"/>
      <c r="S426" s="35">
        <f>IF(OR(Q426="",R426=""),"",Q426*R426)</f>
        <v/>
      </c>
      <c r="T426" s="35">
        <f>IF(OR(O426="",Q426="",S426=""),"",O426-Q426-S426)</f>
        <v/>
      </c>
      <c r="U426" s="2" t="n"/>
      <c r="V426" s="5" t="n"/>
    </row>
    <row r="427">
      <c r="A427" s="2" t="n"/>
      <c r="B427" s="32" t="n"/>
      <c r="C427" s="2" t="n"/>
      <c r="D427" s="4">
        <f>IF(C427="","",IFERROR(VLOOKUP(C427,'Reference Data &amp; Instructions'!$A$2:$C$8,2,FALSE),""))</f>
        <v/>
      </c>
      <c r="E427" s="5" t="n"/>
      <c r="F427" s="5" t="n"/>
      <c r="G427" s="2" t="n"/>
      <c r="H427" s="2" t="n"/>
      <c r="I427" s="2" t="n"/>
      <c r="J427" s="2" t="n"/>
      <c r="K427" s="32" t="n"/>
      <c r="L427" s="4">
        <f>IF(OR(K427="",B427=""),"",IFERROR(DATEDIF(K427,B427,"m"),""))</f>
        <v/>
      </c>
      <c r="M427" s="33" t="n"/>
      <c r="N427" s="34" t="n"/>
      <c r="O427" s="35">
        <f>IF(OR(M427="",N427=""),"",M427*N427)</f>
        <v/>
      </c>
      <c r="P427" s="36">
        <f>IF(C427="","",IFERROR(VLOOKUP(C427,'Reference Data &amp; Instructions'!$A$2:$C$8,3,FALSE),""))</f>
        <v/>
      </c>
      <c r="Q427" s="35">
        <f>IF(OR(O427="",P427=""),"",O427*P427)</f>
        <v/>
      </c>
      <c r="R427" s="37" t="n"/>
      <c r="S427" s="35">
        <f>IF(OR(Q427="",R427=""),"",Q427*R427)</f>
        <v/>
      </c>
      <c r="T427" s="35">
        <f>IF(OR(O427="",Q427="",S427=""),"",O427-Q427-S427)</f>
        <v/>
      </c>
      <c r="U427" s="2" t="n"/>
      <c r="V427" s="5" t="n"/>
    </row>
    <row r="428">
      <c r="A428" s="2" t="n"/>
      <c r="B428" s="32" t="n"/>
      <c r="C428" s="2" t="n"/>
      <c r="D428" s="4">
        <f>IF(C428="","",IFERROR(VLOOKUP(C428,'Reference Data &amp; Instructions'!$A$2:$C$8,2,FALSE),""))</f>
        <v/>
      </c>
      <c r="E428" s="5" t="n"/>
      <c r="F428" s="5" t="n"/>
      <c r="G428" s="2" t="n"/>
      <c r="H428" s="2" t="n"/>
      <c r="I428" s="2" t="n"/>
      <c r="J428" s="2" t="n"/>
      <c r="K428" s="32" t="n"/>
      <c r="L428" s="4">
        <f>IF(OR(K428="",B428=""),"",IFERROR(DATEDIF(K428,B428,"m"),""))</f>
        <v/>
      </c>
      <c r="M428" s="33" t="n"/>
      <c r="N428" s="34" t="n"/>
      <c r="O428" s="35">
        <f>IF(OR(M428="",N428=""),"",M428*N428)</f>
        <v/>
      </c>
      <c r="P428" s="36">
        <f>IF(C428="","",IFERROR(VLOOKUP(C428,'Reference Data &amp; Instructions'!$A$2:$C$8,3,FALSE),""))</f>
        <v/>
      </c>
      <c r="Q428" s="35">
        <f>IF(OR(O428="",P428=""),"",O428*P428)</f>
        <v/>
      </c>
      <c r="R428" s="37" t="n"/>
      <c r="S428" s="35">
        <f>IF(OR(Q428="",R428=""),"",Q428*R428)</f>
        <v/>
      </c>
      <c r="T428" s="35">
        <f>IF(OR(O428="",Q428="",S428=""),"",O428-Q428-S428)</f>
        <v/>
      </c>
      <c r="U428" s="2" t="n"/>
      <c r="V428" s="5" t="n"/>
    </row>
    <row r="429">
      <c r="A429" s="2" t="n"/>
      <c r="B429" s="32" t="n"/>
      <c r="C429" s="2" t="n"/>
      <c r="D429" s="4">
        <f>IF(C429="","",IFERROR(VLOOKUP(C429,'Reference Data &amp; Instructions'!$A$2:$C$8,2,FALSE),""))</f>
        <v/>
      </c>
      <c r="E429" s="5" t="n"/>
      <c r="F429" s="5" t="n"/>
      <c r="G429" s="2" t="n"/>
      <c r="H429" s="2" t="n"/>
      <c r="I429" s="2" t="n"/>
      <c r="J429" s="2" t="n"/>
      <c r="K429" s="32" t="n"/>
      <c r="L429" s="4">
        <f>IF(OR(K429="",B429=""),"",IFERROR(DATEDIF(K429,B429,"m"),""))</f>
        <v/>
      </c>
      <c r="M429" s="33" t="n"/>
      <c r="N429" s="34" t="n"/>
      <c r="O429" s="35">
        <f>IF(OR(M429="",N429=""),"",M429*N429)</f>
        <v/>
      </c>
      <c r="P429" s="36">
        <f>IF(C429="","",IFERROR(VLOOKUP(C429,'Reference Data &amp; Instructions'!$A$2:$C$8,3,FALSE),""))</f>
        <v/>
      </c>
      <c r="Q429" s="35">
        <f>IF(OR(O429="",P429=""),"",O429*P429)</f>
        <v/>
      </c>
      <c r="R429" s="37" t="n"/>
      <c r="S429" s="35">
        <f>IF(OR(Q429="",R429=""),"",Q429*R429)</f>
        <v/>
      </c>
      <c r="T429" s="35">
        <f>IF(OR(O429="",Q429="",S429=""),"",O429-Q429-S429)</f>
        <v/>
      </c>
      <c r="U429" s="2" t="n"/>
      <c r="V429" s="5" t="n"/>
    </row>
    <row r="430">
      <c r="A430" s="2" t="n"/>
      <c r="B430" s="32" t="n"/>
      <c r="C430" s="2" t="n"/>
      <c r="D430" s="4">
        <f>IF(C430="","",IFERROR(VLOOKUP(C430,'Reference Data &amp; Instructions'!$A$2:$C$8,2,FALSE),""))</f>
        <v/>
      </c>
      <c r="E430" s="5" t="n"/>
      <c r="F430" s="5" t="n"/>
      <c r="G430" s="2" t="n"/>
      <c r="H430" s="2" t="n"/>
      <c r="I430" s="2" t="n"/>
      <c r="J430" s="2" t="n"/>
      <c r="K430" s="32" t="n"/>
      <c r="L430" s="4">
        <f>IF(OR(K430="",B430=""),"",IFERROR(DATEDIF(K430,B430,"m"),""))</f>
        <v/>
      </c>
      <c r="M430" s="33" t="n"/>
      <c r="N430" s="34" t="n"/>
      <c r="O430" s="35">
        <f>IF(OR(M430="",N430=""),"",M430*N430)</f>
        <v/>
      </c>
      <c r="P430" s="36">
        <f>IF(C430="","",IFERROR(VLOOKUP(C430,'Reference Data &amp; Instructions'!$A$2:$C$8,3,FALSE),""))</f>
        <v/>
      </c>
      <c r="Q430" s="35">
        <f>IF(OR(O430="",P430=""),"",O430*P430)</f>
        <v/>
      </c>
      <c r="R430" s="37" t="n"/>
      <c r="S430" s="35">
        <f>IF(OR(Q430="",R430=""),"",Q430*R430)</f>
        <v/>
      </c>
      <c r="T430" s="35">
        <f>IF(OR(O430="",Q430="",S430=""),"",O430-Q430-S430)</f>
        <v/>
      </c>
      <c r="U430" s="2" t="n"/>
      <c r="V430" s="5" t="n"/>
    </row>
    <row r="431">
      <c r="A431" s="2" t="n"/>
      <c r="B431" s="32" t="n"/>
      <c r="C431" s="2" t="n"/>
      <c r="D431" s="4">
        <f>IF(C431="","",IFERROR(VLOOKUP(C431,'Reference Data &amp; Instructions'!$A$2:$C$8,2,FALSE),""))</f>
        <v/>
      </c>
      <c r="E431" s="5" t="n"/>
      <c r="F431" s="5" t="n"/>
      <c r="G431" s="2" t="n"/>
      <c r="H431" s="2" t="n"/>
      <c r="I431" s="2" t="n"/>
      <c r="J431" s="2" t="n"/>
      <c r="K431" s="32" t="n"/>
      <c r="L431" s="4">
        <f>IF(OR(K431="",B431=""),"",IFERROR(DATEDIF(K431,B431,"m"),""))</f>
        <v/>
      </c>
      <c r="M431" s="33" t="n"/>
      <c r="N431" s="34" t="n"/>
      <c r="O431" s="35">
        <f>IF(OR(M431="",N431=""),"",M431*N431)</f>
        <v/>
      </c>
      <c r="P431" s="36">
        <f>IF(C431="","",IFERROR(VLOOKUP(C431,'Reference Data &amp; Instructions'!$A$2:$C$8,3,FALSE),""))</f>
        <v/>
      </c>
      <c r="Q431" s="35">
        <f>IF(OR(O431="",P431=""),"",O431*P431)</f>
        <v/>
      </c>
      <c r="R431" s="37" t="n"/>
      <c r="S431" s="35">
        <f>IF(OR(Q431="",R431=""),"",Q431*R431)</f>
        <v/>
      </c>
      <c r="T431" s="35">
        <f>IF(OR(O431="",Q431="",S431=""),"",O431-Q431-S431)</f>
        <v/>
      </c>
      <c r="U431" s="2" t="n"/>
      <c r="V431" s="5" t="n"/>
    </row>
    <row r="432">
      <c r="A432" s="2" t="n"/>
      <c r="B432" s="32" t="n"/>
      <c r="C432" s="2" t="n"/>
      <c r="D432" s="4">
        <f>IF(C432="","",IFERROR(VLOOKUP(C432,'Reference Data &amp; Instructions'!$A$2:$C$8,2,FALSE),""))</f>
        <v/>
      </c>
      <c r="E432" s="5" t="n"/>
      <c r="F432" s="5" t="n"/>
      <c r="G432" s="2" t="n"/>
      <c r="H432" s="2" t="n"/>
      <c r="I432" s="2" t="n"/>
      <c r="J432" s="2" t="n"/>
      <c r="K432" s="32" t="n"/>
      <c r="L432" s="4">
        <f>IF(OR(K432="",B432=""),"",IFERROR(DATEDIF(K432,B432,"m"),""))</f>
        <v/>
      </c>
      <c r="M432" s="33" t="n"/>
      <c r="N432" s="34" t="n"/>
      <c r="O432" s="35">
        <f>IF(OR(M432="",N432=""),"",M432*N432)</f>
        <v/>
      </c>
      <c r="P432" s="36">
        <f>IF(C432="","",IFERROR(VLOOKUP(C432,'Reference Data &amp; Instructions'!$A$2:$C$8,3,FALSE),""))</f>
        <v/>
      </c>
      <c r="Q432" s="35">
        <f>IF(OR(O432="",P432=""),"",O432*P432)</f>
        <v/>
      </c>
      <c r="R432" s="37" t="n"/>
      <c r="S432" s="35">
        <f>IF(OR(Q432="",R432=""),"",Q432*R432)</f>
        <v/>
      </c>
      <c r="T432" s="35">
        <f>IF(OR(O432="",Q432="",S432=""),"",O432-Q432-S432)</f>
        <v/>
      </c>
      <c r="U432" s="2" t="n"/>
      <c r="V432" s="5" t="n"/>
    </row>
    <row r="433">
      <c r="A433" s="2" t="n"/>
      <c r="B433" s="32" t="n"/>
      <c r="C433" s="2" t="n"/>
      <c r="D433" s="4">
        <f>IF(C433="","",IFERROR(VLOOKUP(C433,'Reference Data &amp; Instructions'!$A$2:$C$8,2,FALSE),""))</f>
        <v/>
      </c>
      <c r="E433" s="5" t="n"/>
      <c r="F433" s="5" t="n"/>
      <c r="G433" s="2" t="n"/>
      <c r="H433" s="2" t="n"/>
      <c r="I433" s="2" t="n"/>
      <c r="J433" s="2" t="n"/>
      <c r="K433" s="32" t="n"/>
      <c r="L433" s="4">
        <f>IF(OR(K433="",B433=""),"",IFERROR(DATEDIF(K433,B433,"m"),""))</f>
        <v/>
      </c>
      <c r="M433" s="33" t="n"/>
      <c r="N433" s="34" t="n"/>
      <c r="O433" s="35">
        <f>IF(OR(M433="",N433=""),"",M433*N433)</f>
        <v/>
      </c>
      <c r="P433" s="36">
        <f>IF(C433="","",IFERROR(VLOOKUP(C433,'Reference Data &amp; Instructions'!$A$2:$C$8,3,FALSE),""))</f>
        <v/>
      </c>
      <c r="Q433" s="35">
        <f>IF(OR(O433="",P433=""),"",O433*P433)</f>
        <v/>
      </c>
      <c r="R433" s="37" t="n"/>
      <c r="S433" s="35">
        <f>IF(OR(Q433="",R433=""),"",Q433*R433)</f>
        <v/>
      </c>
      <c r="T433" s="35">
        <f>IF(OR(O433="",Q433="",S433=""),"",O433-Q433-S433)</f>
        <v/>
      </c>
      <c r="U433" s="2" t="n"/>
      <c r="V433" s="5" t="n"/>
    </row>
    <row r="434">
      <c r="A434" s="2" t="n"/>
      <c r="B434" s="32" t="n"/>
      <c r="C434" s="2" t="n"/>
      <c r="D434" s="4">
        <f>IF(C434="","",IFERROR(VLOOKUP(C434,'Reference Data &amp; Instructions'!$A$2:$C$8,2,FALSE),""))</f>
        <v/>
      </c>
      <c r="E434" s="5" t="n"/>
      <c r="F434" s="5" t="n"/>
      <c r="G434" s="2" t="n"/>
      <c r="H434" s="2" t="n"/>
      <c r="I434" s="2" t="n"/>
      <c r="J434" s="2" t="n"/>
      <c r="K434" s="32" t="n"/>
      <c r="L434" s="4">
        <f>IF(OR(K434="",B434=""),"",IFERROR(DATEDIF(K434,B434,"m"),""))</f>
        <v/>
      </c>
      <c r="M434" s="33" t="n"/>
      <c r="N434" s="34" t="n"/>
      <c r="O434" s="35">
        <f>IF(OR(M434="",N434=""),"",M434*N434)</f>
        <v/>
      </c>
      <c r="P434" s="36">
        <f>IF(C434="","",IFERROR(VLOOKUP(C434,'Reference Data &amp; Instructions'!$A$2:$C$8,3,FALSE),""))</f>
        <v/>
      </c>
      <c r="Q434" s="35">
        <f>IF(OR(O434="",P434=""),"",O434*P434)</f>
        <v/>
      </c>
      <c r="R434" s="37" t="n"/>
      <c r="S434" s="35">
        <f>IF(OR(Q434="",R434=""),"",Q434*R434)</f>
        <v/>
      </c>
      <c r="T434" s="35">
        <f>IF(OR(O434="",Q434="",S434=""),"",O434-Q434-S434)</f>
        <v/>
      </c>
      <c r="U434" s="2" t="n"/>
      <c r="V434" s="5" t="n"/>
    </row>
    <row r="435">
      <c r="A435" s="2" t="n"/>
      <c r="B435" s="32" t="n"/>
      <c r="C435" s="2" t="n"/>
      <c r="D435" s="4">
        <f>IF(C435="","",IFERROR(VLOOKUP(C435,'Reference Data &amp; Instructions'!$A$2:$C$8,2,FALSE),""))</f>
        <v/>
      </c>
      <c r="E435" s="5" t="n"/>
      <c r="F435" s="5" t="n"/>
      <c r="G435" s="2" t="n"/>
      <c r="H435" s="2" t="n"/>
      <c r="I435" s="2" t="n"/>
      <c r="J435" s="2" t="n"/>
      <c r="K435" s="32" t="n"/>
      <c r="L435" s="4">
        <f>IF(OR(K435="",B435=""),"",IFERROR(DATEDIF(K435,B435,"m"),""))</f>
        <v/>
      </c>
      <c r="M435" s="33" t="n"/>
      <c r="N435" s="34" t="n"/>
      <c r="O435" s="35">
        <f>IF(OR(M435="",N435=""),"",M435*N435)</f>
        <v/>
      </c>
      <c r="P435" s="36">
        <f>IF(C435="","",IFERROR(VLOOKUP(C435,'Reference Data &amp; Instructions'!$A$2:$C$8,3,FALSE),""))</f>
        <v/>
      </c>
      <c r="Q435" s="35">
        <f>IF(OR(O435="",P435=""),"",O435*P435)</f>
        <v/>
      </c>
      <c r="R435" s="37" t="n"/>
      <c r="S435" s="35">
        <f>IF(OR(Q435="",R435=""),"",Q435*R435)</f>
        <v/>
      </c>
      <c r="T435" s="35">
        <f>IF(OR(O435="",Q435="",S435=""),"",O435-Q435-S435)</f>
        <v/>
      </c>
      <c r="U435" s="2" t="n"/>
      <c r="V435" s="5" t="n"/>
    </row>
    <row r="436">
      <c r="A436" s="2" t="n"/>
      <c r="B436" s="32" t="n"/>
      <c r="C436" s="2" t="n"/>
      <c r="D436" s="4">
        <f>IF(C436="","",IFERROR(VLOOKUP(C436,'Reference Data &amp; Instructions'!$A$2:$C$8,2,FALSE),""))</f>
        <v/>
      </c>
      <c r="E436" s="5" t="n"/>
      <c r="F436" s="5" t="n"/>
      <c r="G436" s="2" t="n"/>
      <c r="H436" s="2" t="n"/>
      <c r="I436" s="2" t="n"/>
      <c r="J436" s="2" t="n"/>
      <c r="K436" s="32" t="n"/>
      <c r="L436" s="4">
        <f>IF(OR(K436="",B436=""),"",IFERROR(DATEDIF(K436,B436,"m"),""))</f>
        <v/>
      </c>
      <c r="M436" s="33" t="n"/>
      <c r="N436" s="34" t="n"/>
      <c r="O436" s="35">
        <f>IF(OR(M436="",N436=""),"",M436*N436)</f>
        <v/>
      </c>
      <c r="P436" s="36">
        <f>IF(C436="","",IFERROR(VLOOKUP(C436,'Reference Data &amp; Instructions'!$A$2:$C$8,3,FALSE),""))</f>
        <v/>
      </c>
      <c r="Q436" s="35">
        <f>IF(OR(O436="",P436=""),"",O436*P436)</f>
        <v/>
      </c>
      <c r="R436" s="37" t="n"/>
      <c r="S436" s="35">
        <f>IF(OR(Q436="",R436=""),"",Q436*R436)</f>
        <v/>
      </c>
      <c r="T436" s="35">
        <f>IF(OR(O436="",Q436="",S436=""),"",O436-Q436-S436)</f>
        <v/>
      </c>
      <c r="U436" s="2" t="n"/>
      <c r="V436" s="5" t="n"/>
    </row>
    <row r="437">
      <c r="A437" s="2" t="n"/>
      <c r="B437" s="32" t="n"/>
      <c r="C437" s="2" t="n"/>
      <c r="D437" s="4">
        <f>IF(C437="","",IFERROR(VLOOKUP(C437,'Reference Data &amp; Instructions'!$A$2:$C$8,2,FALSE),""))</f>
        <v/>
      </c>
      <c r="E437" s="5" t="n"/>
      <c r="F437" s="5" t="n"/>
      <c r="G437" s="2" t="n"/>
      <c r="H437" s="2" t="n"/>
      <c r="I437" s="2" t="n"/>
      <c r="J437" s="2" t="n"/>
      <c r="K437" s="32" t="n"/>
      <c r="L437" s="4">
        <f>IF(OR(K437="",B437=""),"",IFERROR(DATEDIF(K437,B437,"m"),""))</f>
        <v/>
      </c>
      <c r="M437" s="33" t="n"/>
      <c r="N437" s="34" t="n"/>
      <c r="O437" s="35">
        <f>IF(OR(M437="",N437=""),"",M437*N437)</f>
        <v/>
      </c>
      <c r="P437" s="36">
        <f>IF(C437="","",IFERROR(VLOOKUP(C437,'Reference Data &amp; Instructions'!$A$2:$C$8,3,FALSE),""))</f>
        <v/>
      </c>
      <c r="Q437" s="35">
        <f>IF(OR(O437="",P437=""),"",O437*P437)</f>
        <v/>
      </c>
      <c r="R437" s="37" t="n"/>
      <c r="S437" s="35">
        <f>IF(OR(Q437="",R437=""),"",Q437*R437)</f>
        <v/>
      </c>
      <c r="T437" s="35">
        <f>IF(OR(O437="",Q437="",S437=""),"",O437-Q437-S437)</f>
        <v/>
      </c>
      <c r="U437" s="2" t="n"/>
      <c r="V437" s="5" t="n"/>
    </row>
    <row r="438">
      <c r="A438" s="2" t="n"/>
      <c r="B438" s="32" t="n"/>
      <c r="C438" s="2" t="n"/>
      <c r="D438" s="4">
        <f>IF(C438="","",IFERROR(VLOOKUP(C438,'Reference Data &amp; Instructions'!$A$2:$C$8,2,FALSE),""))</f>
        <v/>
      </c>
      <c r="E438" s="5" t="n"/>
      <c r="F438" s="5" t="n"/>
      <c r="G438" s="2" t="n"/>
      <c r="H438" s="2" t="n"/>
      <c r="I438" s="2" t="n"/>
      <c r="J438" s="2" t="n"/>
      <c r="K438" s="32" t="n"/>
      <c r="L438" s="4">
        <f>IF(OR(K438="",B438=""),"",IFERROR(DATEDIF(K438,B438,"m"),""))</f>
        <v/>
      </c>
      <c r="M438" s="33" t="n"/>
      <c r="N438" s="34" t="n"/>
      <c r="O438" s="35">
        <f>IF(OR(M438="",N438=""),"",M438*N438)</f>
        <v/>
      </c>
      <c r="P438" s="36">
        <f>IF(C438="","",IFERROR(VLOOKUP(C438,'Reference Data &amp; Instructions'!$A$2:$C$8,3,FALSE),""))</f>
        <v/>
      </c>
      <c r="Q438" s="35">
        <f>IF(OR(O438="",P438=""),"",O438*P438)</f>
        <v/>
      </c>
      <c r="R438" s="37" t="n"/>
      <c r="S438" s="35">
        <f>IF(OR(Q438="",R438=""),"",Q438*R438)</f>
        <v/>
      </c>
      <c r="T438" s="35">
        <f>IF(OR(O438="",Q438="",S438=""),"",O438-Q438-S438)</f>
        <v/>
      </c>
      <c r="U438" s="2" t="n"/>
      <c r="V438" s="5" t="n"/>
    </row>
    <row r="439">
      <c r="A439" s="2" t="n"/>
      <c r="B439" s="32" t="n"/>
      <c r="C439" s="2" t="n"/>
      <c r="D439" s="4">
        <f>IF(C439="","",IFERROR(VLOOKUP(C439,'Reference Data &amp; Instructions'!$A$2:$C$8,2,FALSE),""))</f>
        <v/>
      </c>
      <c r="E439" s="5" t="n"/>
      <c r="F439" s="5" t="n"/>
      <c r="G439" s="2" t="n"/>
      <c r="H439" s="2" t="n"/>
      <c r="I439" s="2" t="n"/>
      <c r="J439" s="2" t="n"/>
      <c r="K439" s="32" t="n"/>
      <c r="L439" s="4">
        <f>IF(OR(K439="",B439=""),"",IFERROR(DATEDIF(K439,B439,"m"),""))</f>
        <v/>
      </c>
      <c r="M439" s="33" t="n"/>
      <c r="N439" s="34" t="n"/>
      <c r="O439" s="35">
        <f>IF(OR(M439="",N439=""),"",M439*N439)</f>
        <v/>
      </c>
      <c r="P439" s="36">
        <f>IF(C439="","",IFERROR(VLOOKUP(C439,'Reference Data &amp; Instructions'!$A$2:$C$8,3,FALSE),""))</f>
        <v/>
      </c>
      <c r="Q439" s="35">
        <f>IF(OR(O439="",P439=""),"",O439*P439)</f>
        <v/>
      </c>
      <c r="R439" s="37" t="n"/>
      <c r="S439" s="35">
        <f>IF(OR(Q439="",R439=""),"",Q439*R439)</f>
        <v/>
      </c>
      <c r="T439" s="35">
        <f>IF(OR(O439="",Q439="",S439=""),"",O439-Q439-S439)</f>
        <v/>
      </c>
      <c r="U439" s="2" t="n"/>
      <c r="V439" s="5" t="n"/>
    </row>
    <row r="440">
      <c r="A440" s="2" t="n"/>
      <c r="B440" s="32" t="n"/>
      <c r="C440" s="2" t="n"/>
      <c r="D440" s="4">
        <f>IF(C440="","",IFERROR(VLOOKUP(C440,'Reference Data &amp; Instructions'!$A$2:$C$8,2,FALSE),""))</f>
        <v/>
      </c>
      <c r="E440" s="5" t="n"/>
      <c r="F440" s="5" t="n"/>
      <c r="G440" s="2" t="n"/>
      <c r="H440" s="2" t="n"/>
      <c r="I440" s="2" t="n"/>
      <c r="J440" s="2" t="n"/>
      <c r="K440" s="32" t="n"/>
      <c r="L440" s="4">
        <f>IF(OR(K440="",B440=""),"",IFERROR(DATEDIF(K440,B440,"m"),""))</f>
        <v/>
      </c>
      <c r="M440" s="33" t="n"/>
      <c r="N440" s="34" t="n"/>
      <c r="O440" s="35">
        <f>IF(OR(M440="",N440=""),"",M440*N440)</f>
        <v/>
      </c>
      <c r="P440" s="36">
        <f>IF(C440="","",IFERROR(VLOOKUP(C440,'Reference Data &amp; Instructions'!$A$2:$C$8,3,FALSE),""))</f>
        <v/>
      </c>
      <c r="Q440" s="35">
        <f>IF(OR(O440="",P440=""),"",O440*P440)</f>
        <v/>
      </c>
      <c r="R440" s="37" t="n"/>
      <c r="S440" s="35">
        <f>IF(OR(Q440="",R440=""),"",Q440*R440)</f>
        <v/>
      </c>
      <c r="T440" s="35">
        <f>IF(OR(O440="",Q440="",S440=""),"",O440-Q440-S440)</f>
        <v/>
      </c>
      <c r="U440" s="2" t="n"/>
      <c r="V440" s="5" t="n"/>
    </row>
    <row r="441">
      <c r="A441" s="2" t="n"/>
      <c r="B441" s="32" t="n"/>
      <c r="C441" s="2" t="n"/>
      <c r="D441" s="4">
        <f>IF(C441="","",IFERROR(VLOOKUP(C441,'Reference Data &amp; Instructions'!$A$2:$C$8,2,FALSE),""))</f>
        <v/>
      </c>
      <c r="E441" s="5" t="n"/>
      <c r="F441" s="5" t="n"/>
      <c r="G441" s="2" t="n"/>
      <c r="H441" s="2" t="n"/>
      <c r="I441" s="2" t="n"/>
      <c r="J441" s="2" t="n"/>
      <c r="K441" s="32" t="n"/>
      <c r="L441" s="4">
        <f>IF(OR(K441="",B441=""),"",IFERROR(DATEDIF(K441,B441,"m"),""))</f>
        <v/>
      </c>
      <c r="M441" s="33" t="n"/>
      <c r="N441" s="34" t="n"/>
      <c r="O441" s="35">
        <f>IF(OR(M441="",N441=""),"",M441*N441)</f>
        <v/>
      </c>
      <c r="P441" s="36">
        <f>IF(C441="","",IFERROR(VLOOKUP(C441,'Reference Data &amp; Instructions'!$A$2:$C$8,3,FALSE),""))</f>
        <v/>
      </c>
      <c r="Q441" s="35">
        <f>IF(OR(O441="",P441=""),"",O441*P441)</f>
        <v/>
      </c>
      <c r="R441" s="37" t="n"/>
      <c r="S441" s="35">
        <f>IF(OR(Q441="",R441=""),"",Q441*R441)</f>
        <v/>
      </c>
      <c r="T441" s="35">
        <f>IF(OR(O441="",Q441="",S441=""),"",O441-Q441-S441)</f>
        <v/>
      </c>
      <c r="U441" s="2" t="n"/>
      <c r="V441" s="5" t="n"/>
    </row>
    <row r="442">
      <c r="A442" s="2" t="n"/>
      <c r="B442" s="32" t="n"/>
      <c r="C442" s="2" t="n"/>
      <c r="D442" s="4">
        <f>IF(C442="","",IFERROR(VLOOKUP(C442,'Reference Data &amp; Instructions'!$A$2:$C$8,2,FALSE),""))</f>
        <v/>
      </c>
      <c r="E442" s="5" t="n"/>
      <c r="F442" s="5" t="n"/>
      <c r="G442" s="2" t="n"/>
      <c r="H442" s="2" t="n"/>
      <c r="I442" s="2" t="n"/>
      <c r="J442" s="2" t="n"/>
      <c r="K442" s="32" t="n"/>
      <c r="L442" s="4">
        <f>IF(OR(K442="",B442=""),"",IFERROR(DATEDIF(K442,B442,"m"),""))</f>
        <v/>
      </c>
      <c r="M442" s="33" t="n"/>
      <c r="N442" s="34" t="n"/>
      <c r="O442" s="35">
        <f>IF(OR(M442="",N442=""),"",M442*N442)</f>
        <v/>
      </c>
      <c r="P442" s="36">
        <f>IF(C442="","",IFERROR(VLOOKUP(C442,'Reference Data &amp; Instructions'!$A$2:$C$8,3,FALSE),""))</f>
        <v/>
      </c>
      <c r="Q442" s="35">
        <f>IF(OR(O442="",P442=""),"",O442*P442)</f>
        <v/>
      </c>
      <c r="R442" s="37" t="n"/>
      <c r="S442" s="35">
        <f>IF(OR(Q442="",R442=""),"",Q442*R442)</f>
        <v/>
      </c>
      <c r="T442" s="35">
        <f>IF(OR(O442="",Q442="",S442=""),"",O442-Q442-S442)</f>
        <v/>
      </c>
      <c r="U442" s="2" t="n"/>
      <c r="V442" s="5" t="n"/>
    </row>
    <row r="443">
      <c r="A443" s="2" t="n"/>
      <c r="B443" s="32" t="n"/>
      <c r="C443" s="2" t="n"/>
      <c r="D443" s="4">
        <f>IF(C443="","",IFERROR(VLOOKUP(C443,'Reference Data &amp; Instructions'!$A$2:$C$8,2,FALSE),""))</f>
        <v/>
      </c>
      <c r="E443" s="5" t="n"/>
      <c r="F443" s="5" t="n"/>
      <c r="G443" s="2" t="n"/>
      <c r="H443" s="2" t="n"/>
      <c r="I443" s="2" t="n"/>
      <c r="J443" s="2" t="n"/>
      <c r="K443" s="32" t="n"/>
      <c r="L443" s="4">
        <f>IF(OR(K443="",B443=""),"",IFERROR(DATEDIF(K443,B443,"m"),""))</f>
        <v/>
      </c>
      <c r="M443" s="33" t="n"/>
      <c r="N443" s="34" t="n"/>
      <c r="O443" s="35">
        <f>IF(OR(M443="",N443=""),"",M443*N443)</f>
        <v/>
      </c>
      <c r="P443" s="36">
        <f>IF(C443="","",IFERROR(VLOOKUP(C443,'Reference Data &amp; Instructions'!$A$2:$C$8,3,FALSE),""))</f>
        <v/>
      </c>
      <c r="Q443" s="35">
        <f>IF(OR(O443="",P443=""),"",O443*P443)</f>
        <v/>
      </c>
      <c r="R443" s="37" t="n"/>
      <c r="S443" s="35">
        <f>IF(OR(Q443="",R443=""),"",Q443*R443)</f>
        <v/>
      </c>
      <c r="T443" s="35">
        <f>IF(OR(O443="",Q443="",S443=""),"",O443-Q443-S443)</f>
        <v/>
      </c>
      <c r="U443" s="2" t="n"/>
      <c r="V443" s="5" t="n"/>
    </row>
    <row r="444">
      <c r="A444" s="2" t="n"/>
      <c r="B444" s="32" t="n"/>
      <c r="C444" s="2" t="n"/>
      <c r="D444" s="4">
        <f>IF(C444="","",IFERROR(VLOOKUP(C444,'Reference Data &amp; Instructions'!$A$2:$C$8,2,FALSE),""))</f>
        <v/>
      </c>
      <c r="E444" s="5" t="n"/>
      <c r="F444" s="5" t="n"/>
      <c r="G444" s="2" t="n"/>
      <c r="H444" s="2" t="n"/>
      <c r="I444" s="2" t="n"/>
      <c r="J444" s="2" t="n"/>
      <c r="K444" s="32" t="n"/>
      <c r="L444" s="4">
        <f>IF(OR(K444="",B444=""),"",IFERROR(DATEDIF(K444,B444,"m"),""))</f>
        <v/>
      </c>
      <c r="M444" s="33" t="n"/>
      <c r="N444" s="34" t="n"/>
      <c r="O444" s="35">
        <f>IF(OR(M444="",N444=""),"",M444*N444)</f>
        <v/>
      </c>
      <c r="P444" s="36">
        <f>IF(C444="","",IFERROR(VLOOKUP(C444,'Reference Data &amp; Instructions'!$A$2:$C$8,3,FALSE),""))</f>
        <v/>
      </c>
      <c r="Q444" s="35">
        <f>IF(OR(O444="",P444=""),"",O444*P444)</f>
        <v/>
      </c>
      <c r="R444" s="37" t="n"/>
      <c r="S444" s="35">
        <f>IF(OR(Q444="",R444=""),"",Q444*R444)</f>
        <v/>
      </c>
      <c r="T444" s="35">
        <f>IF(OR(O444="",Q444="",S444=""),"",O444-Q444-S444)</f>
        <v/>
      </c>
      <c r="U444" s="2" t="n"/>
      <c r="V444" s="5" t="n"/>
    </row>
    <row r="445">
      <c r="A445" s="2" t="n"/>
      <c r="B445" s="32" t="n"/>
      <c r="C445" s="2" t="n"/>
      <c r="D445" s="4">
        <f>IF(C445="","",IFERROR(VLOOKUP(C445,'Reference Data &amp; Instructions'!$A$2:$C$8,2,FALSE),""))</f>
        <v/>
      </c>
      <c r="E445" s="5" t="n"/>
      <c r="F445" s="5" t="n"/>
      <c r="G445" s="2" t="n"/>
      <c r="H445" s="2" t="n"/>
      <c r="I445" s="2" t="n"/>
      <c r="J445" s="2" t="n"/>
      <c r="K445" s="32" t="n"/>
      <c r="L445" s="4">
        <f>IF(OR(K445="",B445=""),"",IFERROR(DATEDIF(K445,B445,"m"),""))</f>
        <v/>
      </c>
      <c r="M445" s="33" t="n"/>
      <c r="N445" s="34" t="n"/>
      <c r="O445" s="35">
        <f>IF(OR(M445="",N445=""),"",M445*N445)</f>
        <v/>
      </c>
      <c r="P445" s="36">
        <f>IF(C445="","",IFERROR(VLOOKUP(C445,'Reference Data &amp; Instructions'!$A$2:$C$8,3,FALSE),""))</f>
        <v/>
      </c>
      <c r="Q445" s="35">
        <f>IF(OR(O445="",P445=""),"",O445*P445)</f>
        <v/>
      </c>
      <c r="R445" s="37" t="n"/>
      <c r="S445" s="35">
        <f>IF(OR(Q445="",R445=""),"",Q445*R445)</f>
        <v/>
      </c>
      <c r="T445" s="35">
        <f>IF(OR(O445="",Q445="",S445=""),"",O445-Q445-S445)</f>
        <v/>
      </c>
      <c r="U445" s="2" t="n"/>
      <c r="V445" s="5" t="n"/>
    </row>
    <row r="446">
      <c r="A446" s="2" t="n"/>
      <c r="B446" s="32" t="n"/>
      <c r="C446" s="2" t="n"/>
      <c r="D446" s="4">
        <f>IF(C446="","",IFERROR(VLOOKUP(C446,'Reference Data &amp; Instructions'!$A$2:$C$8,2,FALSE),""))</f>
        <v/>
      </c>
      <c r="E446" s="5" t="n"/>
      <c r="F446" s="5" t="n"/>
      <c r="G446" s="2" t="n"/>
      <c r="H446" s="2" t="n"/>
      <c r="I446" s="2" t="n"/>
      <c r="J446" s="2" t="n"/>
      <c r="K446" s="32" t="n"/>
      <c r="L446" s="4">
        <f>IF(OR(K446="",B446=""),"",IFERROR(DATEDIF(K446,B446,"m"),""))</f>
        <v/>
      </c>
      <c r="M446" s="33" t="n"/>
      <c r="N446" s="34" t="n"/>
      <c r="O446" s="35">
        <f>IF(OR(M446="",N446=""),"",M446*N446)</f>
        <v/>
      </c>
      <c r="P446" s="36">
        <f>IF(C446="","",IFERROR(VLOOKUP(C446,'Reference Data &amp; Instructions'!$A$2:$C$8,3,FALSE),""))</f>
        <v/>
      </c>
      <c r="Q446" s="35">
        <f>IF(OR(O446="",P446=""),"",O446*P446)</f>
        <v/>
      </c>
      <c r="R446" s="37" t="n"/>
      <c r="S446" s="35">
        <f>IF(OR(Q446="",R446=""),"",Q446*R446)</f>
        <v/>
      </c>
      <c r="T446" s="35">
        <f>IF(OR(O446="",Q446="",S446=""),"",O446-Q446-S446)</f>
        <v/>
      </c>
      <c r="U446" s="2" t="n"/>
      <c r="V446" s="5" t="n"/>
    </row>
    <row r="447">
      <c r="A447" s="2" t="n"/>
      <c r="B447" s="32" t="n"/>
      <c r="C447" s="2" t="n"/>
      <c r="D447" s="4">
        <f>IF(C447="","",IFERROR(VLOOKUP(C447,'Reference Data &amp; Instructions'!$A$2:$C$8,2,FALSE),""))</f>
        <v/>
      </c>
      <c r="E447" s="5" t="n"/>
      <c r="F447" s="5" t="n"/>
      <c r="G447" s="2" t="n"/>
      <c r="H447" s="2" t="n"/>
      <c r="I447" s="2" t="n"/>
      <c r="J447" s="2" t="n"/>
      <c r="K447" s="32" t="n"/>
      <c r="L447" s="4">
        <f>IF(OR(K447="",B447=""),"",IFERROR(DATEDIF(K447,B447,"m"),""))</f>
        <v/>
      </c>
      <c r="M447" s="33" t="n"/>
      <c r="N447" s="34" t="n"/>
      <c r="O447" s="35">
        <f>IF(OR(M447="",N447=""),"",M447*N447)</f>
        <v/>
      </c>
      <c r="P447" s="36">
        <f>IF(C447="","",IFERROR(VLOOKUP(C447,'Reference Data &amp; Instructions'!$A$2:$C$8,3,FALSE),""))</f>
        <v/>
      </c>
      <c r="Q447" s="35">
        <f>IF(OR(O447="",P447=""),"",O447*P447)</f>
        <v/>
      </c>
      <c r="R447" s="37" t="n"/>
      <c r="S447" s="35">
        <f>IF(OR(Q447="",R447=""),"",Q447*R447)</f>
        <v/>
      </c>
      <c r="T447" s="35">
        <f>IF(OR(O447="",Q447="",S447=""),"",O447-Q447-S447)</f>
        <v/>
      </c>
      <c r="U447" s="2" t="n"/>
      <c r="V447" s="5" t="n"/>
    </row>
    <row r="448">
      <c r="A448" s="2" t="n"/>
      <c r="B448" s="32" t="n"/>
      <c r="C448" s="2" t="n"/>
      <c r="D448" s="4">
        <f>IF(C448="","",IFERROR(VLOOKUP(C448,'Reference Data &amp; Instructions'!$A$2:$C$8,2,FALSE),""))</f>
        <v/>
      </c>
      <c r="E448" s="5" t="n"/>
      <c r="F448" s="5" t="n"/>
      <c r="G448" s="2" t="n"/>
      <c r="H448" s="2" t="n"/>
      <c r="I448" s="2" t="n"/>
      <c r="J448" s="2" t="n"/>
      <c r="K448" s="32" t="n"/>
      <c r="L448" s="4">
        <f>IF(OR(K448="",B448=""),"",IFERROR(DATEDIF(K448,B448,"m"),""))</f>
        <v/>
      </c>
      <c r="M448" s="33" t="n"/>
      <c r="N448" s="34" t="n"/>
      <c r="O448" s="35">
        <f>IF(OR(M448="",N448=""),"",M448*N448)</f>
        <v/>
      </c>
      <c r="P448" s="36">
        <f>IF(C448="","",IFERROR(VLOOKUP(C448,'Reference Data &amp; Instructions'!$A$2:$C$8,3,FALSE),""))</f>
        <v/>
      </c>
      <c r="Q448" s="35">
        <f>IF(OR(O448="",P448=""),"",O448*P448)</f>
        <v/>
      </c>
      <c r="R448" s="37" t="n"/>
      <c r="S448" s="35">
        <f>IF(OR(Q448="",R448=""),"",Q448*R448)</f>
        <v/>
      </c>
      <c r="T448" s="35">
        <f>IF(OR(O448="",Q448="",S448=""),"",O448-Q448-S448)</f>
        <v/>
      </c>
      <c r="U448" s="2" t="n"/>
      <c r="V448" s="5" t="n"/>
    </row>
    <row r="449">
      <c r="A449" s="2" t="n"/>
      <c r="B449" s="32" t="n"/>
      <c r="C449" s="2" t="n"/>
      <c r="D449" s="4">
        <f>IF(C449="","",IFERROR(VLOOKUP(C449,'Reference Data &amp; Instructions'!$A$2:$C$8,2,FALSE),""))</f>
        <v/>
      </c>
      <c r="E449" s="5" t="n"/>
      <c r="F449" s="5" t="n"/>
      <c r="G449" s="2" t="n"/>
      <c r="H449" s="2" t="n"/>
      <c r="I449" s="2" t="n"/>
      <c r="J449" s="2" t="n"/>
      <c r="K449" s="32" t="n"/>
      <c r="L449" s="4">
        <f>IF(OR(K449="",B449=""),"",IFERROR(DATEDIF(K449,B449,"m"),""))</f>
        <v/>
      </c>
      <c r="M449" s="33" t="n"/>
      <c r="N449" s="34" t="n"/>
      <c r="O449" s="35">
        <f>IF(OR(M449="",N449=""),"",M449*N449)</f>
        <v/>
      </c>
      <c r="P449" s="36">
        <f>IF(C449="","",IFERROR(VLOOKUP(C449,'Reference Data &amp; Instructions'!$A$2:$C$8,3,FALSE),""))</f>
        <v/>
      </c>
      <c r="Q449" s="35">
        <f>IF(OR(O449="",P449=""),"",O449*P449)</f>
        <v/>
      </c>
      <c r="R449" s="37" t="n"/>
      <c r="S449" s="35">
        <f>IF(OR(Q449="",R449=""),"",Q449*R449)</f>
        <v/>
      </c>
      <c r="T449" s="35">
        <f>IF(OR(O449="",Q449="",S449=""),"",O449-Q449-S449)</f>
        <v/>
      </c>
      <c r="U449" s="2" t="n"/>
      <c r="V449" s="5" t="n"/>
    </row>
    <row r="450">
      <c r="A450" s="2" t="n"/>
      <c r="B450" s="32" t="n"/>
      <c r="C450" s="2" t="n"/>
      <c r="D450" s="4">
        <f>IF(C450="","",IFERROR(VLOOKUP(C450,'Reference Data &amp; Instructions'!$A$2:$C$8,2,FALSE),""))</f>
        <v/>
      </c>
      <c r="E450" s="5" t="n"/>
      <c r="F450" s="5" t="n"/>
      <c r="G450" s="2" t="n"/>
      <c r="H450" s="2" t="n"/>
      <c r="I450" s="2" t="n"/>
      <c r="J450" s="2" t="n"/>
      <c r="K450" s="32" t="n"/>
      <c r="L450" s="4">
        <f>IF(OR(K450="",B450=""),"",IFERROR(DATEDIF(K450,B450,"m"),""))</f>
        <v/>
      </c>
      <c r="M450" s="33" t="n"/>
      <c r="N450" s="34" t="n"/>
      <c r="O450" s="35">
        <f>IF(OR(M450="",N450=""),"",M450*N450)</f>
        <v/>
      </c>
      <c r="P450" s="36">
        <f>IF(C450="","",IFERROR(VLOOKUP(C450,'Reference Data &amp; Instructions'!$A$2:$C$8,3,FALSE),""))</f>
        <v/>
      </c>
      <c r="Q450" s="35">
        <f>IF(OR(O450="",P450=""),"",O450*P450)</f>
        <v/>
      </c>
      <c r="R450" s="37" t="n"/>
      <c r="S450" s="35">
        <f>IF(OR(Q450="",R450=""),"",Q450*R450)</f>
        <v/>
      </c>
      <c r="T450" s="35">
        <f>IF(OR(O450="",Q450="",S450=""),"",O450-Q450-S450)</f>
        <v/>
      </c>
      <c r="U450" s="2" t="n"/>
      <c r="V450" s="5" t="n"/>
    </row>
    <row r="451">
      <c r="A451" s="2" t="n"/>
      <c r="B451" s="32" t="n"/>
      <c r="C451" s="2" t="n"/>
      <c r="D451" s="4">
        <f>IF(C451="","",IFERROR(VLOOKUP(C451,'Reference Data &amp; Instructions'!$A$2:$C$8,2,FALSE),""))</f>
        <v/>
      </c>
      <c r="E451" s="5" t="n"/>
      <c r="F451" s="5" t="n"/>
      <c r="G451" s="2" t="n"/>
      <c r="H451" s="2" t="n"/>
      <c r="I451" s="2" t="n"/>
      <c r="J451" s="2" t="n"/>
      <c r="K451" s="32" t="n"/>
      <c r="L451" s="4">
        <f>IF(OR(K451="",B451=""),"",IFERROR(DATEDIF(K451,B451,"m"),""))</f>
        <v/>
      </c>
      <c r="M451" s="33" t="n"/>
      <c r="N451" s="34" t="n"/>
      <c r="O451" s="35">
        <f>IF(OR(M451="",N451=""),"",M451*N451)</f>
        <v/>
      </c>
      <c r="P451" s="36">
        <f>IF(C451="","",IFERROR(VLOOKUP(C451,'Reference Data &amp; Instructions'!$A$2:$C$8,3,FALSE),""))</f>
        <v/>
      </c>
      <c r="Q451" s="35">
        <f>IF(OR(O451="",P451=""),"",O451*P451)</f>
        <v/>
      </c>
      <c r="R451" s="37" t="n"/>
      <c r="S451" s="35">
        <f>IF(OR(Q451="",R451=""),"",Q451*R451)</f>
        <v/>
      </c>
      <c r="T451" s="35">
        <f>IF(OR(O451="",Q451="",S451=""),"",O451-Q451-S451)</f>
        <v/>
      </c>
      <c r="U451" s="2" t="n"/>
      <c r="V451" s="5" t="n"/>
    </row>
    <row r="452">
      <c r="A452" s="2" t="n"/>
      <c r="B452" s="32" t="n"/>
      <c r="C452" s="2" t="n"/>
      <c r="D452" s="4">
        <f>IF(C452="","",IFERROR(VLOOKUP(C452,'Reference Data &amp; Instructions'!$A$2:$C$8,2,FALSE),""))</f>
        <v/>
      </c>
      <c r="E452" s="5" t="n"/>
      <c r="F452" s="5" t="n"/>
      <c r="G452" s="2" t="n"/>
      <c r="H452" s="2" t="n"/>
      <c r="I452" s="2" t="n"/>
      <c r="J452" s="2" t="n"/>
      <c r="K452" s="32" t="n"/>
      <c r="L452" s="4">
        <f>IF(OR(K452="",B452=""),"",IFERROR(DATEDIF(K452,B452,"m"),""))</f>
        <v/>
      </c>
      <c r="M452" s="33" t="n"/>
      <c r="N452" s="34" t="n"/>
      <c r="O452" s="35">
        <f>IF(OR(M452="",N452=""),"",M452*N452)</f>
        <v/>
      </c>
      <c r="P452" s="36">
        <f>IF(C452="","",IFERROR(VLOOKUP(C452,'Reference Data &amp; Instructions'!$A$2:$C$8,3,FALSE),""))</f>
        <v/>
      </c>
      <c r="Q452" s="35">
        <f>IF(OR(O452="",P452=""),"",O452*P452)</f>
        <v/>
      </c>
      <c r="R452" s="37" t="n"/>
      <c r="S452" s="35">
        <f>IF(OR(Q452="",R452=""),"",Q452*R452)</f>
        <v/>
      </c>
      <c r="T452" s="35">
        <f>IF(OR(O452="",Q452="",S452=""),"",O452-Q452-S452)</f>
        <v/>
      </c>
      <c r="U452" s="2" t="n"/>
      <c r="V452" s="5" t="n"/>
    </row>
    <row r="453">
      <c r="A453" s="2" t="n"/>
      <c r="B453" s="32" t="n"/>
      <c r="C453" s="2" t="n"/>
      <c r="D453" s="4">
        <f>IF(C453="","",IFERROR(VLOOKUP(C453,'Reference Data &amp; Instructions'!$A$2:$C$8,2,FALSE),""))</f>
        <v/>
      </c>
      <c r="E453" s="5" t="n"/>
      <c r="F453" s="5" t="n"/>
      <c r="G453" s="2" t="n"/>
      <c r="H453" s="2" t="n"/>
      <c r="I453" s="2" t="n"/>
      <c r="J453" s="2" t="n"/>
      <c r="K453" s="32" t="n"/>
      <c r="L453" s="4">
        <f>IF(OR(K453="",B453=""),"",IFERROR(DATEDIF(K453,B453,"m"),""))</f>
        <v/>
      </c>
      <c r="M453" s="33" t="n"/>
      <c r="N453" s="34" t="n"/>
      <c r="O453" s="35">
        <f>IF(OR(M453="",N453=""),"",M453*N453)</f>
        <v/>
      </c>
      <c r="P453" s="36">
        <f>IF(C453="","",IFERROR(VLOOKUP(C453,'Reference Data &amp; Instructions'!$A$2:$C$8,3,FALSE),""))</f>
        <v/>
      </c>
      <c r="Q453" s="35">
        <f>IF(OR(O453="",P453=""),"",O453*P453)</f>
        <v/>
      </c>
      <c r="R453" s="37" t="n"/>
      <c r="S453" s="35">
        <f>IF(OR(Q453="",R453=""),"",Q453*R453)</f>
        <v/>
      </c>
      <c r="T453" s="35">
        <f>IF(OR(O453="",Q453="",S453=""),"",O453-Q453-S453)</f>
        <v/>
      </c>
      <c r="U453" s="2" t="n"/>
      <c r="V453" s="5" t="n"/>
    </row>
    <row r="454">
      <c r="A454" s="2" t="n"/>
      <c r="B454" s="32" t="n"/>
      <c r="C454" s="2" t="n"/>
      <c r="D454" s="4">
        <f>IF(C454="","",IFERROR(VLOOKUP(C454,'Reference Data &amp; Instructions'!$A$2:$C$8,2,FALSE),""))</f>
        <v/>
      </c>
      <c r="E454" s="5" t="n"/>
      <c r="F454" s="5" t="n"/>
      <c r="G454" s="2" t="n"/>
      <c r="H454" s="2" t="n"/>
      <c r="I454" s="2" t="n"/>
      <c r="J454" s="2" t="n"/>
      <c r="K454" s="32" t="n"/>
      <c r="L454" s="4">
        <f>IF(OR(K454="",B454=""),"",IFERROR(DATEDIF(K454,B454,"m"),""))</f>
        <v/>
      </c>
      <c r="M454" s="33" t="n"/>
      <c r="N454" s="34" t="n"/>
      <c r="O454" s="35">
        <f>IF(OR(M454="",N454=""),"",M454*N454)</f>
        <v/>
      </c>
      <c r="P454" s="36">
        <f>IF(C454="","",IFERROR(VLOOKUP(C454,'Reference Data &amp; Instructions'!$A$2:$C$8,3,FALSE),""))</f>
        <v/>
      </c>
      <c r="Q454" s="35">
        <f>IF(OR(O454="",P454=""),"",O454*P454)</f>
        <v/>
      </c>
      <c r="R454" s="37" t="n"/>
      <c r="S454" s="35">
        <f>IF(OR(Q454="",R454=""),"",Q454*R454)</f>
        <v/>
      </c>
      <c r="T454" s="35">
        <f>IF(OR(O454="",Q454="",S454=""),"",O454-Q454-S454)</f>
        <v/>
      </c>
      <c r="U454" s="2" t="n"/>
      <c r="V454" s="5" t="n"/>
    </row>
    <row r="455">
      <c r="A455" s="2" t="n"/>
      <c r="B455" s="32" t="n"/>
      <c r="C455" s="2" t="n"/>
      <c r="D455" s="4">
        <f>IF(C455="","",IFERROR(VLOOKUP(C455,'Reference Data &amp; Instructions'!$A$2:$C$8,2,FALSE),""))</f>
        <v/>
      </c>
      <c r="E455" s="5" t="n"/>
      <c r="F455" s="5" t="n"/>
      <c r="G455" s="2" t="n"/>
      <c r="H455" s="2" t="n"/>
      <c r="I455" s="2" t="n"/>
      <c r="J455" s="2" t="n"/>
      <c r="K455" s="32" t="n"/>
      <c r="L455" s="4">
        <f>IF(OR(K455="",B455=""),"",IFERROR(DATEDIF(K455,B455,"m"),""))</f>
        <v/>
      </c>
      <c r="M455" s="33" t="n"/>
      <c r="N455" s="34" t="n"/>
      <c r="O455" s="35">
        <f>IF(OR(M455="",N455=""),"",M455*N455)</f>
        <v/>
      </c>
      <c r="P455" s="36">
        <f>IF(C455="","",IFERROR(VLOOKUP(C455,'Reference Data &amp; Instructions'!$A$2:$C$8,3,FALSE),""))</f>
        <v/>
      </c>
      <c r="Q455" s="35">
        <f>IF(OR(O455="",P455=""),"",O455*P455)</f>
        <v/>
      </c>
      <c r="R455" s="37" t="n"/>
      <c r="S455" s="35">
        <f>IF(OR(Q455="",R455=""),"",Q455*R455)</f>
        <v/>
      </c>
      <c r="T455" s="35">
        <f>IF(OR(O455="",Q455="",S455=""),"",O455-Q455-S455)</f>
        <v/>
      </c>
      <c r="U455" s="2" t="n"/>
      <c r="V455" s="5" t="n"/>
    </row>
    <row r="456">
      <c r="A456" s="2" t="n"/>
      <c r="B456" s="32" t="n"/>
      <c r="C456" s="2" t="n"/>
      <c r="D456" s="4">
        <f>IF(C456="","",IFERROR(VLOOKUP(C456,'Reference Data &amp; Instructions'!$A$2:$C$8,2,FALSE),""))</f>
        <v/>
      </c>
      <c r="E456" s="5" t="n"/>
      <c r="F456" s="5" t="n"/>
      <c r="G456" s="2" t="n"/>
      <c r="H456" s="2" t="n"/>
      <c r="I456" s="2" t="n"/>
      <c r="J456" s="2" t="n"/>
      <c r="K456" s="32" t="n"/>
      <c r="L456" s="4">
        <f>IF(OR(K456="",B456=""),"",IFERROR(DATEDIF(K456,B456,"m"),""))</f>
        <v/>
      </c>
      <c r="M456" s="33" t="n"/>
      <c r="N456" s="34" t="n"/>
      <c r="O456" s="35">
        <f>IF(OR(M456="",N456=""),"",M456*N456)</f>
        <v/>
      </c>
      <c r="P456" s="36">
        <f>IF(C456="","",IFERROR(VLOOKUP(C456,'Reference Data &amp; Instructions'!$A$2:$C$8,3,FALSE),""))</f>
        <v/>
      </c>
      <c r="Q456" s="35">
        <f>IF(OR(O456="",P456=""),"",O456*P456)</f>
        <v/>
      </c>
      <c r="R456" s="37" t="n"/>
      <c r="S456" s="35">
        <f>IF(OR(Q456="",R456=""),"",Q456*R456)</f>
        <v/>
      </c>
      <c r="T456" s="35">
        <f>IF(OR(O456="",Q456="",S456=""),"",O456-Q456-S456)</f>
        <v/>
      </c>
      <c r="U456" s="2" t="n"/>
      <c r="V456" s="5" t="n"/>
    </row>
    <row r="457">
      <c r="A457" s="2" t="n"/>
      <c r="B457" s="32" t="n"/>
      <c r="C457" s="2" t="n"/>
      <c r="D457" s="4">
        <f>IF(C457="","",IFERROR(VLOOKUP(C457,'Reference Data &amp; Instructions'!$A$2:$C$8,2,FALSE),""))</f>
        <v/>
      </c>
      <c r="E457" s="5" t="n"/>
      <c r="F457" s="5" t="n"/>
      <c r="G457" s="2" t="n"/>
      <c r="H457" s="2" t="n"/>
      <c r="I457" s="2" t="n"/>
      <c r="J457" s="2" t="n"/>
      <c r="K457" s="32" t="n"/>
      <c r="L457" s="4">
        <f>IF(OR(K457="",B457=""),"",IFERROR(DATEDIF(K457,B457,"m"),""))</f>
        <v/>
      </c>
      <c r="M457" s="33" t="n"/>
      <c r="N457" s="34" t="n"/>
      <c r="O457" s="35">
        <f>IF(OR(M457="",N457=""),"",M457*N457)</f>
        <v/>
      </c>
      <c r="P457" s="36">
        <f>IF(C457="","",IFERROR(VLOOKUP(C457,'Reference Data &amp; Instructions'!$A$2:$C$8,3,FALSE),""))</f>
        <v/>
      </c>
      <c r="Q457" s="35">
        <f>IF(OR(O457="",P457=""),"",O457*P457)</f>
        <v/>
      </c>
      <c r="R457" s="37" t="n"/>
      <c r="S457" s="35">
        <f>IF(OR(Q457="",R457=""),"",Q457*R457)</f>
        <v/>
      </c>
      <c r="T457" s="35">
        <f>IF(OR(O457="",Q457="",S457=""),"",O457-Q457-S457)</f>
        <v/>
      </c>
      <c r="U457" s="2" t="n"/>
      <c r="V457" s="5" t="n"/>
    </row>
    <row r="458">
      <c r="A458" s="2" t="n"/>
      <c r="B458" s="32" t="n"/>
      <c r="C458" s="2" t="n"/>
      <c r="D458" s="4">
        <f>IF(C458="","",IFERROR(VLOOKUP(C458,'Reference Data &amp; Instructions'!$A$2:$C$8,2,FALSE),""))</f>
        <v/>
      </c>
      <c r="E458" s="5" t="n"/>
      <c r="F458" s="5" t="n"/>
      <c r="G458" s="2" t="n"/>
      <c r="H458" s="2" t="n"/>
      <c r="I458" s="2" t="n"/>
      <c r="J458" s="2" t="n"/>
      <c r="K458" s="32" t="n"/>
      <c r="L458" s="4">
        <f>IF(OR(K458="",B458=""),"",IFERROR(DATEDIF(K458,B458,"m"),""))</f>
        <v/>
      </c>
      <c r="M458" s="33" t="n"/>
      <c r="N458" s="34" t="n"/>
      <c r="O458" s="35">
        <f>IF(OR(M458="",N458=""),"",M458*N458)</f>
        <v/>
      </c>
      <c r="P458" s="36">
        <f>IF(C458="","",IFERROR(VLOOKUP(C458,'Reference Data &amp; Instructions'!$A$2:$C$8,3,FALSE),""))</f>
        <v/>
      </c>
      <c r="Q458" s="35">
        <f>IF(OR(O458="",P458=""),"",O458*P458)</f>
        <v/>
      </c>
      <c r="R458" s="37" t="n"/>
      <c r="S458" s="35">
        <f>IF(OR(Q458="",R458=""),"",Q458*R458)</f>
        <v/>
      </c>
      <c r="T458" s="35">
        <f>IF(OR(O458="",Q458="",S458=""),"",O458-Q458-S458)</f>
        <v/>
      </c>
      <c r="U458" s="2" t="n"/>
      <c r="V458" s="5" t="n"/>
    </row>
    <row r="459">
      <c r="A459" s="2" t="n"/>
      <c r="B459" s="32" t="n"/>
      <c r="C459" s="2" t="n"/>
      <c r="D459" s="4">
        <f>IF(C459="","",IFERROR(VLOOKUP(C459,'Reference Data &amp; Instructions'!$A$2:$C$8,2,FALSE),""))</f>
        <v/>
      </c>
      <c r="E459" s="5" t="n"/>
      <c r="F459" s="5" t="n"/>
      <c r="G459" s="2" t="n"/>
      <c r="H459" s="2" t="n"/>
      <c r="I459" s="2" t="n"/>
      <c r="J459" s="2" t="n"/>
      <c r="K459" s="32" t="n"/>
      <c r="L459" s="4">
        <f>IF(OR(K459="",B459=""),"",IFERROR(DATEDIF(K459,B459,"m"),""))</f>
        <v/>
      </c>
      <c r="M459" s="33" t="n"/>
      <c r="N459" s="34" t="n"/>
      <c r="O459" s="35">
        <f>IF(OR(M459="",N459=""),"",M459*N459)</f>
        <v/>
      </c>
      <c r="P459" s="36">
        <f>IF(C459="","",IFERROR(VLOOKUP(C459,'Reference Data &amp; Instructions'!$A$2:$C$8,3,FALSE),""))</f>
        <v/>
      </c>
      <c r="Q459" s="35">
        <f>IF(OR(O459="",P459=""),"",O459*P459)</f>
        <v/>
      </c>
      <c r="R459" s="37" t="n"/>
      <c r="S459" s="35">
        <f>IF(OR(Q459="",R459=""),"",Q459*R459)</f>
        <v/>
      </c>
      <c r="T459" s="35">
        <f>IF(OR(O459="",Q459="",S459=""),"",O459-Q459-S459)</f>
        <v/>
      </c>
      <c r="U459" s="2" t="n"/>
      <c r="V459" s="5" t="n"/>
    </row>
    <row r="460">
      <c r="A460" s="2" t="n"/>
      <c r="B460" s="32" t="n"/>
      <c r="C460" s="2" t="n"/>
      <c r="D460" s="4">
        <f>IF(C460="","",IFERROR(VLOOKUP(C460,'Reference Data &amp; Instructions'!$A$2:$C$8,2,FALSE),""))</f>
        <v/>
      </c>
      <c r="E460" s="5" t="n"/>
      <c r="F460" s="5" t="n"/>
      <c r="G460" s="2" t="n"/>
      <c r="H460" s="2" t="n"/>
      <c r="I460" s="2" t="n"/>
      <c r="J460" s="2" t="n"/>
      <c r="K460" s="32" t="n"/>
      <c r="L460" s="4">
        <f>IF(OR(K460="",B460=""),"",IFERROR(DATEDIF(K460,B460,"m"),""))</f>
        <v/>
      </c>
      <c r="M460" s="33" t="n"/>
      <c r="N460" s="34" t="n"/>
      <c r="O460" s="35">
        <f>IF(OR(M460="",N460=""),"",M460*N460)</f>
        <v/>
      </c>
      <c r="P460" s="36">
        <f>IF(C460="","",IFERROR(VLOOKUP(C460,'Reference Data &amp; Instructions'!$A$2:$C$8,3,FALSE),""))</f>
        <v/>
      </c>
      <c r="Q460" s="35">
        <f>IF(OR(O460="",P460=""),"",O460*P460)</f>
        <v/>
      </c>
      <c r="R460" s="37" t="n"/>
      <c r="S460" s="35">
        <f>IF(OR(Q460="",R460=""),"",Q460*R460)</f>
        <v/>
      </c>
      <c r="T460" s="35">
        <f>IF(OR(O460="",Q460="",S460=""),"",O460-Q460-S460)</f>
        <v/>
      </c>
      <c r="U460" s="2" t="n"/>
      <c r="V460" s="5" t="n"/>
    </row>
    <row r="461">
      <c r="A461" s="2" t="n"/>
      <c r="B461" s="32" t="n"/>
      <c r="C461" s="2" t="n"/>
      <c r="D461" s="4">
        <f>IF(C461="","",IFERROR(VLOOKUP(C461,'Reference Data &amp; Instructions'!$A$2:$C$8,2,FALSE),""))</f>
        <v/>
      </c>
      <c r="E461" s="5" t="n"/>
      <c r="F461" s="5" t="n"/>
      <c r="G461" s="2" t="n"/>
      <c r="H461" s="2" t="n"/>
      <c r="I461" s="2" t="n"/>
      <c r="J461" s="2" t="n"/>
      <c r="K461" s="32" t="n"/>
      <c r="L461" s="4">
        <f>IF(OR(K461="",B461=""),"",IFERROR(DATEDIF(K461,B461,"m"),""))</f>
        <v/>
      </c>
      <c r="M461" s="33" t="n"/>
      <c r="N461" s="34" t="n"/>
      <c r="O461" s="35">
        <f>IF(OR(M461="",N461=""),"",M461*N461)</f>
        <v/>
      </c>
      <c r="P461" s="36">
        <f>IF(C461="","",IFERROR(VLOOKUP(C461,'Reference Data &amp; Instructions'!$A$2:$C$8,3,FALSE),""))</f>
        <v/>
      </c>
      <c r="Q461" s="35">
        <f>IF(OR(O461="",P461=""),"",O461*P461)</f>
        <v/>
      </c>
      <c r="R461" s="37" t="n"/>
      <c r="S461" s="35">
        <f>IF(OR(Q461="",R461=""),"",Q461*R461)</f>
        <v/>
      </c>
      <c r="T461" s="35">
        <f>IF(OR(O461="",Q461="",S461=""),"",O461-Q461-S461)</f>
        <v/>
      </c>
      <c r="U461" s="2" t="n"/>
      <c r="V461" s="5" t="n"/>
    </row>
    <row r="462">
      <c r="A462" s="2" t="n"/>
      <c r="B462" s="32" t="n"/>
      <c r="C462" s="2" t="n"/>
      <c r="D462" s="4">
        <f>IF(C462="","",IFERROR(VLOOKUP(C462,'Reference Data &amp; Instructions'!$A$2:$C$8,2,FALSE),""))</f>
        <v/>
      </c>
      <c r="E462" s="5" t="n"/>
      <c r="F462" s="5" t="n"/>
      <c r="G462" s="2" t="n"/>
      <c r="H462" s="2" t="n"/>
      <c r="I462" s="2" t="n"/>
      <c r="J462" s="2" t="n"/>
      <c r="K462" s="32" t="n"/>
      <c r="L462" s="4">
        <f>IF(OR(K462="",B462=""),"",IFERROR(DATEDIF(K462,B462,"m"),""))</f>
        <v/>
      </c>
      <c r="M462" s="33" t="n"/>
      <c r="N462" s="34" t="n"/>
      <c r="O462" s="35">
        <f>IF(OR(M462="",N462=""),"",M462*N462)</f>
        <v/>
      </c>
      <c r="P462" s="36">
        <f>IF(C462="","",IFERROR(VLOOKUP(C462,'Reference Data &amp; Instructions'!$A$2:$C$8,3,FALSE),""))</f>
        <v/>
      </c>
      <c r="Q462" s="35">
        <f>IF(OR(O462="",P462=""),"",O462*P462)</f>
        <v/>
      </c>
      <c r="R462" s="37" t="n"/>
      <c r="S462" s="35">
        <f>IF(OR(Q462="",R462=""),"",Q462*R462)</f>
        <v/>
      </c>
      <c r="T462" s="35">
        <f>IF(OR(O462="",Q462="",S462=""),"",O462-Q462-S462)</f>
        <v/>
      </c>
      <c r="U462" s="2" t="n"/>
      <c r="V462" s="5" t="n"/>
    </row>
    <row r="463">
      <c r="A463" s="2" t="n"/>
      <c r="B463" s="32" t="n"/>
      <c r="C463" s="2" t="n"/>
      <c r="D463" s="4">
        <f>IF(C463="","",IFERROR(VLOOKUP(C463,'Reference Data &amp; Instructions'!$A$2:$C$8,2,FALSE),""))</f>
        <v/>
      </c>
      <c r="E463" s="5" t="n"/>
      <c r="F463" s="5" t="n"/>
      <c r="G463" s="2" t="n"/>
      <c r="H463" s="2" t="n"/>
      <c r="I463" s="2" t="n"/>
      <c r="J463" s="2" t="n"/>
      <c r="K463" s="32" t="n"/>
      <c r="L463" s="4">
        <f>IF(OR(K463="",B463=""),"",IFERROR(DATEDIF(K463,B463,"m"),""))</f>
        <v/>
      </c>
      <c r="M463" s="33" t="n"/>
      <c r="N463" s="34" t="n"/>
      <c r="O463" s="35">
        <f>IF(OR(M463="",N463=""),"",M463*N463)</f>
        <v/>
      </c>
      <c r="P463" s="36">
        <f>IF(C463="","",IFERROR(VLOOKUP(C463,'Reference Data &amp; Instructions'!$A$2:$C$8,3,FALSE),""))</f>
        <v/>
      </c>
      <c r="Q463" s="35">
        <f>IF(OR(O463="",P463=""),"",O463*P463)</f>
        <v/>
      </c>
      <c r="R463" s="37" t="n"/>
      <c r="S463" s="35">
        <f>IF(OR(Q463="",R463=""),"",Q463*R463)</f>
        <v/>
      </c>
      <c r="T463" s="35">
        <f>IF(OR(O463="",Q463="",S463=""),"",O463-Q463-S463)</f>
        <v/>
      </c>
      <c r="U463" s="2" t="n"/>
      <c r="V463" s="5" t="n"/>
    </row>
    <row r="464">
      <c r="A464" s="2" t="n"/>
      <c r="B464" s="32" t="n"/>
      <c r="C464" s="2" t="n"/>
      <c r="D464" s="4">
        <f>IF(C464="","",IFERROR(VLOOKUP(C464,'Reference Data &amp; Instructions'!$A$2:$C$8,2,FALSE),""))</f>
        <v/>
      </c>
      <c r="E464" s="5" t="n"/>
      <c r="F464" s="5" t="n"/>
      <c r="G464" s="2" t="n"/>
      <c r="H464" s="2" t="n"/>
      <c r="I464" s="2" t="n"/>
      <c r="J464" s="2" t="n"/>
      <c r="K464" s="32" t="n"/>
      <c r="L464" s="4">
        <f>IF(OR(K464="",B464=""),"",IFERROR(DATEDIF(K464,B464,"m"),""))</f>
        <v/>
      </c>
      <c r="M464" s="33" t="n"/>
      <c r="N464" s="34" t="n"/>
      <c r="O464" s="35">
        <f>IF(OR(M464="",N464=""),"",M464*N464)</f>
        <v/>
      </c>
      <c r="P464" s="36">
        <f>IF(C464="","",IFERROR(VLOOKUP(C464,'Reference Data &amp; Instructions'!$A$2:$C$8,3,FALSE),""))</f>
        <v/>
      </c>
      <c r="Q464" s="35">
        <f>IF(OR(O464="",P464=""),"",O464*P464)</f>
        <v/>
      </c>
      <c r="R464" s="37" t="n"/>
      <c r="S464" s="35">
        <f>IF(OR(Q464="",R464=""),"",Q464*R464)</f>
        <v/>
      </c>
      <c r="T464" s="35">
        <f>IF(OR(O464="",Q464="",S464=""),"",O464-Q464-S464)</f>
        <v/>
      </c>
      <c r="U464" s="2" t="n"/>
      <c r="V464" s="5" t="n"/>
    </row>
    <row r="465">
      <c r="A465" s="2" t="n"/>
      <c r="B465" s="32" t="n"/>
      <c r="C465" s="2" t="n"/>
      <c r="D465" s="4">
        <f>IF(C465="","",IFERROR(VLOOKUP(C465,'Reference Data &amp; Instructions'!$A$2:$C$8,2,FALSE),""))</f>
        <v/>
      </c>
      <c r="E465" s="5" t="n"/>
      <c r="F465" s="5" t="n"/>
      <c r="G465" s="2" t="n"/>
      <c r="H465" s="2" t="n"/>
      <c r="I465" s="2" t="n"/>
      <c r="J465" s="2" t="n"/>
      <c r="K465" s="32" t="n"/>
      <c r="L465" s="4">
        <f>IF(OR(K465="",B465=""),"",IFERROR(DATEDIF(K465,B465,"m"),""))</f>
        <v/>
      </c>
      <c r="M465" s="33" t="n"/>
      <c r="N465" s="34" t="n"/>
      <c r="O465" s="35">
        <f>IF(OR(M465="",N465=""),"",M465*N465)</f>
        <v/>
      </c>
      <c r="P465" s="36">
        <f>IF(C465="","",IFERROR(VLOOKUP(C465,'Reference Data &amp; Instructions'!$A$2:$C$8,3,FALSE),""))</f>
        <v/>
      </c>
      <c r="Q465" s="35">
        <f>IF(OR(O465="",P465=""),"",O465*P465)</f>
        <v/>
      </c>
      <c r="R465" s="37" t="n"/>
      <c r="S465" s="35">
        <f>IF(OR(Q465="",R465=""),"",Q465*R465)</f>
        <v/>
      </c>
      <c r="T465" s="35">
        <f>IF(OR(O465="",Q465="",S465=""),"",O465-Q465-S465)</f>
        <v/>
      </c>
      <c r="U465" s="2" t="n"/>
      <c r="V465" s="5" t="n"/>
    </row>
    <row r="466">
      <c r="A466" s="2" t="n"/>
      <c r="B466" s="32" t="n"/>
      <c r="C466" s="2" t="n"/>
      <c r="D466" s="4">
        <f>IF(C466="","",IFERROR(VLOOKUP(C466,'Reference Data &amp; Instructions'!$A$2:$C$8,2,FALSE),""))</f>
        <v/>
      </c>
      <c r="E466" s="5" t="n"/>
      <c r="F466" s="5" t="n"/>
      <c r="G466" s="2" t="n"/>
      <c r="H466" s="2" t="n"/>
      <c r="I466" s="2" t="n"/>
      <c r="J466" s="2" t="n"/>
      <c r="K466" s="32" t="n"/>
      <c r="L466" s="4">
        <f>IF(OR(K466="",B466=""),"",IFERROR(DATEDIF(K466,B466,"m"),""))</f>
        <v/>
      </c>
      <c r="M466" s="33" t="n"/>
      <c r="N466" s="34" t="n"/>
      <c r="O466" s="35">
        <f>IF(OR(M466="",N466=""),"",M466*N466)</f>
        <v/>
      </c>
      <c r="P466" s="36">
        <f>IF(C466="","",IFERROR(VLOOKUP(C466,'Reference Data &amp; Instructions'!$A$2:$C$8,3,FALSE),""))</f>
        <v/>
      </c>
      <c r="Q466" s="35">
        <f>IF(OR(O466="",P466=""),"",O466*P466)</f>
        <v/>
      </c>
      <c r="R466" s="37" t="n"/>
      <c r="S466" s="35">
        <f>IF(OR(Q466="",R466=""),"",Q466*R466)</f>
        <v/>
      </c>
      <c r="T466" s="35">
        <f>IF(OR(O466="",Q466="",S466=""),"",O466-Q466-S466)</f>
        <v/>
      </c>
      <c r="U466" s="2" t="n"/>
      <c r="V466" s="5" t="n"/>
    </row>
    <row r="467">
      <c r="A467" s="2" t="n"/>
      <c r="B467" s="32" t="n"/>
      <c r="C467" s="2" t="n"/>
      <c r="D467" s="4">
        <f>IF(C467="","",IFERROR(VLOOKUP(C467,'Reference Data &amp; Instructions'!$A$2:$C$8,2,FALSE),""))</f>
        <v/>
      </c>
      <c r="E467" s="5" t="n"/>
      <c r="F467" s="5" t="n"/>
      <c r="G467" s="2" t="n"/>
      <c r="H467" s="2" t="n"/>
      <c r="I467" s="2" t="n"/>
      <c r="J467" s="2" t="n"/>
      <c r="K467" s="32" t="n"/>
      <c r="L467" s="4">
        <f>IF(OR(K467="",B467=""),"",IFERROR(DATEDIF(K467,B467,"m"),""))</f>
        <v/>
      </c>
      <c r="M467" s="33" t="n"/>
      <c r="N467" s="34" t="n"/>
      <c r="O467" s="35">
        <f>IF(OR(M467="",N467=""),"",M467*N467)</f>
        <v/>
      </c>
      <c r="P467" s="36">
        <f>IF(C467="","",IFERROR(VLOOKUP(C467,'Reference Data &amp; Instructions'!$A$2:$C$8,3,FALSE),""))</f>
        <v/>
      </c>
      <c r="Q467" s="35">
        <f>IF(OR(O467="",P467=""),"",O467*P467)</f>
        <v/>
      </c>
      <c r="R467" s="37" t="n"/>
      <c r="S467" s="35">
        <f>IF(OR(Q467="",R467=""),"",Q467*R467)</f>
        <v/>
      </c>
      <c r="T467" s="35">
        <f>IF(OR(O467="",Q467="",S467=""),"",O467-Q467-S467)</f>
        <v/>
      </c>
      <c r="U467" s="2" t="n"/>
      <c r="V467" s="5" t="n"/>
    </row>
    <row r="468">
      <c r="A468" s="2" t="n"/>
      <c r="B468" s="32" t="n"/>
      <c r="C468" s="2" t="n"/>
      <c r="D468" s="4">
        <f>IF(C468="","",IFERROR(VLOOKUP(C468,'Reference Data &amp; Instructions'!$A$2:$C$8,2,FALSE),""))</f>
        <v/>
      </c>
      <c r="E468" s="5" t="n"/>
      <c r="F468" s="5" t="n"/>
      <c r="G468" s="2" t="n"/>
      <c r="H468" s="2" t="n"/>
      <c r="I468" s="2" t="n"/>
      <c r="J468" s="2" t="n"/>
      <c r="K468" s="32" t="n"/>
      <c r="L468" s="4">
        <f>IF(OR(K468="",B468=""),"",IFERROR(DATEDIF(K468,B468,"m"),""))</f>
        <v/>
      </c>
      <c r="M468" s="33" t="n"/>
      <c r="N468" s="34" t="n"/>
      <c r="O468" s="35">
        <f>IF(OR(M468="",N468=""),"",M468*N468)</f>
        <v/>
      </c>
      <c r="P468" s="36">
        <f>IF(C468="","",IFERROR(VLOOKUP(C468,'Reference Data &amp; Instructions'!$A$2:$C$8,3,FALSE),""))</f>
        <v/>
      </c>
      <c r="Q468" s="35">
        <f>IF(OR(O468="",P468=""),"",O468*P468)</f>
        <v/>
      </c>
      <c r="R468" s="37" t="n"/>
      <c r="S468" s="35">
        <f>IF(OR(Q468="",R468=""),"",Q468*R468)</f>
        <v/>
      </c>
      <c r="T468" s="35">
        <f>IF(OR(O468="",Q468="",S468=""),"",O468-Q468-S468)</f>
        <v/>
      </c>
      <c r="U468" s="2" t="n"/>
      <c r="V468" s="5" t="n"/>
    </row>
    <row r="469">
      <c r="A469" s="2" t="n"/>
      <c r="B469" s="32" t="n"/>
      <c r="C469" s="2" t="n"/>
      <c r="D469" s="4">
        <f>IF(C469="","",IFERROR(VLOOKUP(C469,'Reference Data &amp; Instructions'!$A$2:$C$8,2,FALSE),""))</f>
        <v/>
      </c>
      <c r="E469" s="5" t="n"/>
      <c r="F469" s="5" t="n"/>
      <c r="G469" s="2" t="n"/>
      <c r="H469" s="2" t="n"/>
      <c r="I469" s="2" t="n"/>
      <c r="J469" s="2" t="n"/>
      <c r="K469" s="32" t="n"/>
      <c r="L469" s="4">
        <f>IF(OR(K469="",B469=""),"",IFERROR(DATEDIF(K469,B469,"m"),""))</f>
        <v/>
      </c>
      <c r="M469" s="33" t="n"/>
      <c r="N469" s="34" t="n"/>
      <c r="O469" s="35">
        <f>IF(OR(M469="",N469=""),"",M469*N469)</f>
        <v/>
      </c>
      <c r="P469" s="36">
        <f>IF(C469="","",IFERROR(VLOOKUP(C469,'Reference Data &amp; Instructions'!$A$2:$C$8,3,FALSE),""))</f>
        <v/>
      </c>
      <c r="Q469" s="35">
        <f>IF(OR(O469="",P469=""),"",O469*P469)</f>
        <v/>
      </c>
      <c r="R469" s="37" t="n"/>
      <c r="S469" s="35">
        <f>IF(OR(Q469="",R469=""),"",Q469*R469)</f>
        <v/>
      </c>
      <c r="T469" s="35">
        <f>IF(OR(O469="",Q469="",S469=""),"",O469-Q469-S469)</f>
        <v/>
      </c>
      <c r="U469" s="2" t="n"/>
      <c r="V469" s="5" t="n"/>
    </row>
    <row r="470">
      <c r="A470" s="2" t="n"/>
      <c r="B470" s="32" t="n"/>
      <c r="C470" s="2" t="n"/>
      <c r="D470" s="4">
        <f>IF(C470="","",IFERROR(VLOOKUP(C470,'Reference Data &amp; Instructions'!$A$2:$C$8,2,FALSE),""))</f>
        <v/>
      </c>
      <c r="E470" s="5" t="n"/>
      <c r="F470" s="5" t="n"/>
      <c r="G470" s="2" t="n"/>
      <c r="H470" s="2" t="n"/>
      <c r="I470" s="2" t="n"/>
      <c r="J470" s="2" t="n"/>
      <c r="K470" s="32" t="n"/>
      <c r="L470" s="4">
        <f>IF(OR(K470="",B470=""),"",IFERROR(DATEDIF(K470,B470,"m"),""))</f>
        <v/>
      </c>
      <c r="M470" s="33" t="n"/>
      <c r="N470" s="34" t="n"/>
      <c r="O470" s="35">
        <f>IF(OR(M470="",N470=""),"",M470*N470)</f>
        <v/>
      </c>
      <c r="P470" s="36">
        <f>IF(C470="","",IFERROR(VLOOKUP(C470,'Reference Data &amp; Instructions'!$A$2:$C$8,3,FALSE),""))</f>
        <v/>
      </c>
      <c r="Q470" s="35">
        <f>IF(OR(O470="",P470=""),"",O470*P470)</f>
        <v/>
      </c>
      <c r="R470" s="37" t="n"/>
      <c r="S470" s="35">
        <f>IF(OR(Q470="",R470=""),"",Q470*R470)</f>
        <v/>
      </c>
      <c r="T470" s="35">
        <f>IF(OR(O470="",Q470="",S470=""),"",O470-Q470-S470)</f>
        <v/>
      </c>
      <c r="U470" s="2" t="n"/>
      <c r="V470" s="5" t="n"/>
    </row>
    <row r="471">
      <c r="A471" s="2" t="n"/>
      <c r="B471" s="32" t="n"/>
      <c r="C471" s="2" t="n"/>
      <c r="D471" s="4">
        <f>IF(C471="","",IFERROR(VLOOKUP(C471,'Reference Data &amp; Instructions'!$A$2:$C$8,2,FALSE),""))</f>
        <v/>
      </c>
      <c r="E471" s="5" t="n"/>
      <c r="F471" s="5" t="n"/>
      <c r="G471" s="2" t="n"/>
      <c r="H471" s="2" t="n"/>
      <c r="I471" s="2" t="n"/>
      <c r="J471" s="2" t="n"/>
      <c r="K471" s="32" t="n"/>
      <c r="L471" s="4">
        <f>IF(OR(K471="",B471=""),"",IFERROR(DATEDIF(K471,B471,"m"),""))</f>
        <v/>
      </c>
      <c r="M471" s="33" t="n"/>
      <c r="N471" s="34" t="n"/>
      <c r="O471" s="35">
        <f>IF(OR(M471="",N471=""),"",M471*N471)</f>
        <v/>
      </c>
      <c r="P471" s="36">
        <f>IF(C471="","",IFERROR(VLOOKUP(C471,'Reference Data &amp; Instructions'!$A$2:$C$8,3,FALSE),""))</f>
        <v/>
      </c>
      <c r="Q471" s="35">
        <f>IF(OR(O471="",P471=""),"",O471*P471)</f>
        <v/>
      </c>
      <c r="R471" s="37" t="n"/>
      <c r="S471" s="35">
        <f>IF(OR(Q471="",R471=""),"",Q471*R471)</f>
        <v/>
      </c>
      <c r="T471" s="35">
        <f>IF(OR(O471="",Q471="",S471=""),"",O471-Q471-S471)</f>
        <v/>
      </c>
      <c r="U471" s="2" t="n"/>
      <c r="V471" s="5" t="n"/>
    </row>
    <row r="472">
      <c r="A472" s="2" t="n"/>
      <c r="B472" s="32" t="n"/>
      <c r="C472" s="2" t="n"/>
      <c r="D472" s="4">
        <f>IF(C472="","",IFERROR(VLOOKUP(C472,'Reference Data &amp; Instructions'!$A$2:$C$8,2,FALSE),""))</f>
        <v/>
      </c>
      <c r="E472" s="5" t="n"/>
      <c r="F472" s="5" t="n"/>
      <c r="G472" s="2" t="n"/>
      <c r="H472" s="2" t="n"/>
      <c r="I472" s="2" t="n"/>
      <c r="J472" s="2" t="n"/>
      <c r="K472" s="32" t="n"/>
      <c r="L472" s="4">
        <f>IF(OR(K472="",B472=""),"",IFERROR(DATEDIF(K472,B472,"m"),""))</f>
        <v/>
      </c>
      <c r="M472" s="33" t="n"/>
      <c r="N472" s="34" t="n"/>
      <c r="O472" s="35">
        <f>IF(OR(M472="",N472=""),"",M472*N472)</f>
        <v/>
      </c>
      <c r="P472" s="36">
        <f>IF(C472="","",IFERROR(VLOOKUP(C472,'Reference Data &amp; Instructions'!$A$2:$C$8,3,FALSE),""))</f>
        <v/>
      </c>
      <c r="Q472" s="35">
        <f>IF(OR(O472="",P472=""),"",O472*P472)</f>
        <v/>
      </c>
      <c r="R472" s="37" t="n"/>
      <c r="S472" s="35">
        <f>IF(OR(Q472="",R472=""),"",Q472*R472)</f>
        <v/>
      </c>
      <c r="T472" s="35">
        <f>IF(OR(O472="",Q472="",S472=""),"",O472-Q472-S472)</f>
        <v/>
      </c>
      <c r="U472" s="2" t="n"/>
      <c r="V472" s="5" t="n"/>
    </row>
    <row r="473">
      <c r="A473" s="2" t="n"/>
      <c r="B473" s="32" t="n"/>
      <c r="C473" s="2" t="n"/>
      <c r="D473" s="4">
        <f>IF(C473="","",IFERROR(VLOOKUP(C473,'Reference Data &amp; Instructions'!$A$2:$C$8,2,FALSE),""))</f>
        <v/>
      </c>
      <c r="E473" s="5" t="n"/>
      <c r="F473" s="5" t="n"/>
      <c r="G473" s="2" t="n"/>
      <c r="H473" s="2" t="n"/>
      <c r="I473" s="2" t="n"/>
      <c r="J473" s="2" t="n"/>
      <c r="K473" s="32" t="n"/>
      <c r="L473" s="4">
        <f>IF(OR(K473="",B473=""),"",IFERROR(DATEDIF(K473,B473,"m"),""))</f>
        <v/>
      </c>
      <c r="M473" s="33" t="n"/>
      <c r="N473" s="34" t="n"/>
      <c r="O473" s="35">
        <f>IF(OR(M473="",N473=""),"",M473*N473)</f>
        <v/>
      </c>
      <c r="P473" s="36">
        <f>IF(C473="","",IFERROR(VLOOKUP(C473,'Reference Data &amp; Instructions'!$A$2:$C$8,3,FALSE),""))</f>
        <v/>
      </c>
      <c r="Q473" s="35">
        <f>IF(OR(O473="",P473=""),"",O473*P473)</f>
        <v/>
      </c>
      <c r="R473" s="37" t="n"/>
      <c r="S473" s="35">
        <f>IF(OR(Q473="",R473=""),"",Q473*R473)</f>
        <v/>
      </c>
      <c r="T473" s="35">
        <f>IF(OR(O473="",Q473="",S473=""),"",O473-Q473-S473)</f>
        <v/>
      </c>
      <c r="U473" s="2" t="n"/>
      <c r="V473" s="5" t="n"/>
    </row>
    <row r="474">
      <c r="A474" s="2" t="n"/>
      <c r="B474" s="32" t="n"/>
      <c r="C474" s="2" t="n"/>
      <c r="D474" s="4">
        <f>IF(C474="","",IFERROR(VLOOKUP(C474,'Reference Data &amp; Instructions'!$A$2:$C$8,2,FALSE),""))</f>
        <v/>
      </c>
      <c r="E474" s="5" t="n"/>
      <c r="F474" s="5" t="n"/>
      <c r="G474" s="2" t="n"/>
      <c r="H474" s="2" t="n"/>
      <c r="I474" s="2" t="n"/>
      <c r="J474" s="2" t="n"/>
      <c r="K474" s="32" t="n"/>
      <c r="L474" s="4">
        <f>IF(OR(K474="",B474=""),"",IFERROR(DATEDIF(K474,B474,"m"),""))</f>
        <v/>
      </c>
      <c r="M474" s="33" t="n"/>
      <c r="N474" s="34" t="n"/>
      <c r="O474" s="35">
        <f>IF(OR(M474="",N474=""),"",M474*N474)</f>
        <v/>
      </c>
      <c r="P474" s="36">
        <f>IF(C474="","",IFERROR(VLOOKUP(C474,'Reference Data &amp; Instructions'!$A$2:$C$8,3,FALSE),""))</f>
        <v/>
      </c>
      <c r="Q474" s="35">
        <f>IF(OR(O474="",P474=""),"",O474*P474)</f>
        <v/>
      </c>
      <c r="R474" s="37" t="n"/>
      <c r="S474" s="35">
        <f>IF(OR(Q474="",R474=""),"",Q474*R474)</f>
        <v/>
      </c>
      <c r="T474" s="35">
        <f>IF(OR(O474="",Q474="",S474=""),"",O474-Q474-S474)</f>
        <v/>
      </c>
      <c r="U474" s="2" t="n"/>
      <c r="V474" s="5" t="n"/>
    </row>
    <row r="475">
      <c r="A475" s="2" t="n"/>
      <c r="B475" s="32" t="n"/>
      <c r="C475" s="2" t="n"/>
      <c r="D475" s="4">
        <f>IF(C475="","",IFERROR(VLOOKUP(C475,'Reference Data &amp; Instructions'!$A$2:$C$8,2,FALSE),""))</f>
        <v/>
      </c>
      <c r="E475" s="5" t="n"/>
      <c r="F475" s="5" t="n"/>
      <c r="G475" s="2" t="n"/>
      <c r="H475" s="2" t="n"/>
      <c r="I475" s="2" t="n"/>
      <c r="J475" s="2" t="n"/>
      <c r="K475" s="32" t="n"/>
      <c r="L475" s="4">
        <f>IF(OR(K475="",B475=""),"",IFERROR(DATEDIF(K475,B475,"m"),""))</f>
        <v/>
      </c>
      <c r="M475" s="33" t="n"/>
      <c r="N475" s="34" t="n"/>
      <c r="O475" s="35">
        <f>IF(OR(M475="",N475=""),"",M475*N475)</f>
        <v/>
      </c>
      <c r="P475" s="36">
        <f>IF(C475="","",IFERROR(VLOOKUP(C475,'Reference Data &amp; Instructions'!$A$2:$C$8,3,FALSE),""))</f>
        <v/>
      </c>
      <c r="Q475" s="35">
        <f>IF(OR(O475="",P475=""),"",O475*P475)</f>
        <v/>
      </c>
      <c r="R475" s="37" t="n"/>
      <c r="S475" s="35">
        <f>IF(OR(Q475="",R475=""),"",Q475*R475)</f>
        <v/>
      </c>
      <c r="T475" s="35">
        <f>IF(OR(O475="",Q475="",S475=""),"",O475-Q475-S475)</f>
        <v/>
      </c>
      <c r="U475" s="2" t="n"/>
      <c r="V475" s="5" t="n"/>
    </row>
    <row r="476">
      <c r="A476" s="2" t="n"/>
      <c r="B476" s="32" t="n"/>
      <c r="C476" s="2" t="n"/>
      <c r="D476" s="4">
        <f>IF(C476="","",IFERROR(VLOOKUP(C476,'Reference Data &amp; Instructions'!$A$2:$C$8,2,FALSE),""))</f>
        <v/>
      </c>
      <c r="E476" s="5" t="n"/>
      <c r="F476" s="5" t="n"/>
      <c r="G476" s="2" t="n"/>
      <c r="H476" s="2" t="n"/>
      <c r="I476" s="2" t="n"/>
      <c r="J476" s="2" t="n"/>
      <c r="K476" s="32" t="n"/>
      <c r="L476" s="4">
        <f>IF(OR(K476="",B476=""),"",IFERROR(DATEDIF(K476,B476,"m"),""))</f>
        <v/>
      </c>
      <c r="M476" s="33" t="n"/>
      <c r="N476" s="34" t="n"/>
      <c r="O476" s="35">
        <f>IF(OR(M476="",N476=""),"",M476*N476)</f>
        <v/>
      </c>
      <c r="P476" s="36">
        <f>IF(C476="","",IFERROR(VLOOKUP(C476,'Reference Data &amp; Instructions'!$A$2:$C$8,3,FALSE),""))</f>
        <v/>
      </c>
      <c r="Q476" s="35">
        <f>IF(OR(O476="",P476=""),"",O476*P476)</f>
        <v/>
      </c>
      <c r="R476" s="37" t="n"/>
      <c r="S476" s="35">
        <f>IF(OR(Q476="",R476=""),"",Q476*R476)</f>
        <v/>
      </c>
      <c r="T476" s="35">
        <f>IF(OR(O476="",Q476="",S476=""),"",O476-Q476-S476)</f>
        <v/>
      </c>
      <c r="U476" s="2" t="n"/>
      <c r="V476" s="5" t="n"/>
    </row>
    <row r="477">
      <c r="A477" s="2" t="n"/>
      <c r="B477" s="32" t="n"/>
      <c r="C477" s="2" t="n"/>
      <c r="D477" s="4">
        <f>IF(C477="","",IFERROR(VLOOKUP(C477,'Reference Data &amp; Instructions'!$A$2:$C$8,2,FALSE),""))</f>
        <v/>
      </c>
      <c r="E477" s="5" t="n"/>
      <c r="F477" s="5" t="n"/>
      <c r="G477" s="2" t="n"/>
      <c r="H477" s="2" t="n"/>
      <c r="I477" s="2" t="n"/>
      <c r="J477" s="2" t="n"/>
      <c r="K477" s="32" t="n"/>
      <c r="L477" s="4">
        <f>IF(OR(K477="",B477=""),"",IFERROR(DATEDIF(K477,B477,"m"),""))</f>
        <v/>
      </c>
      <c r="M477" s="33" t="n"/>
      <c r="N477" s="34" t="n"/>
      <c r="O477" s="35">
        <f>IF(OR(M477="",N477=""),"",M477*N477)</f>
        <v/>
      </c>
      <c r="P477" s="36">
        <f>IF(C477="","",IFERROR(VLOOKUP(C477,'Reference Data &amp; Instructions'!$A$2:$C$8,3,FALSE),""))</f>
        <v/>
      </c>
      <c r="Q477" s="35">
        <f>IF(OR(O477="",P477=""),"",O477*P477)</f>
        <v/>
      </c>
      <c r="R477" s="37" t="n"/>
      <c r="S477" s="35">
        <f>IF(OR(Q477="",R477=""),"",Q477*R477)</f>
        <v/>
      </c>
      <c r="T477" s="35">
        <f>IF(OR(O477="",Q477="",S477=""),"",O477-Q477-S477)</f>
        <v/>
      </c>
      <c r="U477" s="2" t="n"/>
      <c r="V477" s="5" t="n"/>
    </row>
    <row r="478">
      <c r="A478" s="2" t="n"/>
      <c r="B478" s="32" t="n"/>
      <c r="C478" s="2" t="n"/>
      <c r="D478" s="4">
        <f>IF(C478="","",IFERROR(VLOOKUP(C478,'Reference Data &amp; Instructions'!$A$2:$C$8,2,FALSE),""))</f>
        <v/>
      </c>
      <c r="E478" s="5" t="n"/>
      <c r="F478" s="5" t="n"/>
      <c r="G478" s="2" t="n"/>
      <c r="H478" s="2" t="n"/>
      <c r="I478" s="2" t="n"/>
      <c r="J478" s="2" t="n"/>
      <c r="K478" s="32" t="n"/>
      <c r="L478" s="4">
        <f>IF(OR(K478="",B478=""),"",IFERROR(DATEDIF(K478,B478,"m"),""))</f>
        <v/>
      </c>
      <c r="M478" s="33" t="n"/>
      <c r="N478" s="34" t="n"/>
      <c r="O478" s="35">
        <f>IF(OR(M478="",N478=""),"",M478*N478)</f>
        <v/>
      </c>
      <c r="P478" s="36">
        <f>IF(C478="","",IFERROR(VLOOKUP(C478,'Reference Data &amp; Instructions'!$A$2:$C$8,3,FALSE),""))</f>
        <v/>
      </c>
      <c r="Q478" s="35">
        <f>IF(OR(O478="",P478=""),"",O478*P478)</f>
        <v/>
      </c>
      <c r="R478" s="37" t="n"/>
      <c r="S478" s="35">
        <f>IF(OR(Q478="",R478=""),"",Q478*R478)</f>
        <v/>
      </c>
      <c r="T478" s="35">
        <f>IF(OR(O478="",Q478="",S478=""),"",O478-Q478-S478)</f>
        <v/>
      </c>
      <c r="U478" s="2" t="n"/>
      <c r="V478" s="5" t="n"/>
    </row>
    <row r="479">
      <c r="A479" s="2" t="n"/>
      <c r="B479" s="32" t="n"/>
      <c r="C479" s="2" t="n"/>
      <c r="D479" s="4">
        <f>IF(C479="","",IFERROR(VLOOKUP(C479,'Reference Data &amp; Instructions'!$A$2:$C$8,2,FALSE),""))</f>
        <v/>
      </c>
      <c r="E479" s="5" t="n"/>
      <c r="F479" s="5" t="n"/>
      <c r="G479" s="2" t="n"/>
      <c r="H479" s="2" t="n"/>
      <c r="I479" s="2" t="n"/>
      <c r="J479" s="2" t="n"/>
      <c r="K479" s="32" t="n"/>
      <c r="L479" s="4">
        <f>IF(OR(K479="",B479=""),"",IFERROR(DATEDIF(K479,B479,"m"),""))</f>
        <v/>
      </c>
      <c r="M479" s="33" t="n"/>
      <c r="N479" s="34" t="n"/>
      <c r="O479" s="35">
        <f>IF(OR(M479="",N479=""),"",M479*N479)</f>
        <v/>
      </c>
      <c r="P479" s="36">
        <f>IF(C479="","",IFERROR(VLOOKUP(C479,'Reference Data &amp; Instructions'!$A$2:$C$8,3,FALSE),""))</f>
        <v/>
      </c>
      <c r="Q479" s="35">
        <f>IF(OR(O479="",P479=""),"",O479*P479)</f>
        <v/>
      </c>
      <c r="R479" s="37" t="n"/>
      <c r="S479" s="35">
        <f>IF(OR(Q479="",R479=""),"",Q479*R479)</f>
        <v/>
      </c>
      <c r="T479" s="35">
        <f>IF(OR(O479="",Q479="",S479=""),"",O479-Q479-S479)</f>
        <v/>
      </c>
      <c r="U479" s="2" t="n"/>
      <c r="V479" s="5" t="n"/>
    </row>
    <row r="480">
      <c r="A480" s="2" t="n"/>
      <c r="B480" s="32" t="n"/>
      <c r="C480" s="2" t="n"/>
      <c r="D480" s="4">
        <f>IF(C480="","",IFERROR(VLOOKUP(C480,'Reference Data &amp; Instructions'!$A$2:$C$8,2,FALSE),""))</f>
        <v/>
      </c>
      <c r="E480" s="5" t="n"/>
      <c r="F480" s="5" t="n"/>
      <c r="G480" s="2" t="n"/>
      <c r="H480" s="2" t="n"/>
      <c r="I480" s="2" t="n"/>
      <c r="J480" s="2" t="n"/>
      <c r="K480" s="32" t="n"/>
      <c r="L480" s="4">
        <f>IF(OR(K480="",B480=""),"",IFERROR(DATEDIF(K480,B480,"m"),""))</f>
        <v/>
      </c>
      <c r="M480" s="33" t="n"/>
      <c r="N480" s="34" t="n"/>
      <c r="O480" s="35">
        <f>IF(OR(M480="",N480=""),"",M480*N480)</f>
        <v/>
      </c>
      <c r="P480" s="36">
        <f>IF(C480="","",IFERROR(VLOOKUP(C480,'Reference Data &amp; Instructions'!$A$2:$C$8,3,FALSE),""))</f>
        <v/>
      </c>
      <c r="Q480" s="35">
        <f>IF(OR(O480="",P480=""),"",O480*P480)</f>
        <v/>
      </c>
      <c r="R480" s="37" t="n"/>
      <c r="S480" s="35">
        <f>IF(OR(Q480="",R480=""),"",Q480*R480)</f>
        <v/>
      </c>
      <c r="T480" s="35">
        <f>IF(OR(O480="",Q480="",S480=""),"",O480-Q480-S480)</f>
        <v/>
      </c>
      <c r="U480" s="2" t="n"/>
      <c r="V480" s="5" t="n"/>
    </row>
    <row r="481">
      <c r="A481" s="2" t="n"/>
      <c r="B481" s="32" t="n"/>
      <c r="C481" s="2" t="n"/>
      <c r="D481" s="4">
        <f>IF(C481="","",IFERROR(VLOOKUP(C481,'Reference Data &amp; Instructions'!$A$2:$C$8,2,FALSE),""))</f>
        <v/>
      </c>
      <c r="E481" s="5" t="n"/>
      <c r="F481" s="5" t="n"/>
      <c r="G481" s="2" t="n"/>
      <c r="H481" s="2" t="n"/>
      <c r="I481" s="2" t="n"/>
      <c r="J481" s="2" t="n"/>
      <c r="K481" s="32" t="n"/>
      <c r="L481" s="4">
        <f>IF(OR(K481="",B481=""),"",IFERROR(DATEDIF(K481,B481,"m"),""))</f>
        <v/>
      </c>
      <c r="M481" s="33" t="n"/>
      <c r="N481" s="34" t="n"/>
      <c r="O481" s="35">
        <f>IF(OR(M481="",N481=""),"",M481*N481)</f>
        <v/>
      </c>
      <c r="P481" s="36">
        <f>IF(C481="","",IFERROR(VLOOKUP(C481,'Reference Data &amp; Instructions'!$A$2:$C$8,3,FALSE),""))</f>
        <v/>
      </c>
      <c r="Q481" s="35">
        <f>IF(OR(O481="",P481=""),"",O481*P481)</f>
        <v/>
      </c>
      <c r="R481" s="37" t="n"/>
      <c r="S481" s="35">
        <f>IF(OR(Q481="",R481=""),"",Q481*R481)</f>
        <v/>
      </c>
      <c r="T481" s="35">
        <f>IF(OR(O481="",Q481="",S481=""),"",O481-Q481-S481)</f>
        <v/>
      </c>
      <c r="U481" s="2" t="n"/>
      <c r="V481" s="5" t="n"/>
    </row>
    <row r="482">
      <c r="A482" s="2" t="n"/>
      <c r="B482" s="32" t="n"/>
      <c r="C482" s="2" t="n"/>
      <c r="D482" s="4">
        <f>IF(C482="","",IFERROR(VLOOKUP(C482,'Reference Data &amp; Instructions'!$A$2:$C$8,2,FALSE),""))</f>
        <v/>
      </c>
      <c r="E482" s="5" t="n"/>
      <c r="F482" s="5" t="n"/>
      <c r="G482" s="2" t="n"/>
      <c r="H482" s="2" t="n"/>
      <c r="I482" s="2" t="n"/>
      <c r="J482" s="2" t="n"/>
      <c r="K482" s="32" t="n"/>
      <c r="L482" s="4">
        <f>IF(OR(K482="",B482=""),"",IFERROR(DATEDIF(K482,B482,"m"),""))</f>
        <v/>
      </c>
      <c r="M482" s="33" t="n"/>
      <c r="N482" s="34" t="n"/>
      <c r="O482" s="35">
        <f>IF(OR(M482="",N482=""),"",M482*N482)</f>
        <v/>
      </c>
      <c r="P482" s="36">
        <f>IF(C482="","",IFERROR(VLOOKUP(C482,'Reference Data &amp; Instructions'!$A$2:$C$8,3,FALSE),""))</f>
        <v/>
      </c>
      <c r="Q482" s="35">
        <f>IF(OR(O482="",P482=""),"",O482*P482)</f>
        <v/>
      </c>
      <c r="R482" s="37" t="n"/>
      <c r="S482" s="35">
        <f>IF(OR(Q482="",R482=""),"",Q482*R482)</f>
        <v/>
      </c>
      <c r="T482" s="35">
        <f>IF(OR(O482="",Q482="",S482=""),"",O482-Q482-S482)</f>
        <v/>
      </c>
      <c r="U482" s="2" t="n"/>
      <c r="V482" s="5" t="n"/>
    </row>
    <row r="483">
      <c r="A483" s="2" t="n"/>
      <c r="B483" s="32" t="n"/>
      <c r="C483" s="2" t="n"/>
      <c r="D483" s="4">
        <f>IF(C483="","",IFERROR(VLOOKUP(C483,'Reference Data &amp; Instructions'!$A$2:$C$8,2,FALSE),""))</f>
        <v/>
      </c>
      <c r="E483" s="5" t="n"/>
      <c r="F483" s="5" t="n"/>
      <c r="G483" s="2" t="n"/>
      <c r="H483" s="2" t="n"/>
      <c r="I483" s="2" t="n"/>
      <c r="J483" s="2" t="n"/>
      <c r="K483" s="32" t="n"/>
      <c r="L483" s="4">
        <f>IF(OR(K483="",B483=""),"",IFERROR(DATEDIF(K483,B483,"m"),""))</f>
        <v/>
      </c>
      <c r="M483" s="33" t="n"/>
      <c r="N483" s="34" t="n"/>
      <c r="O483" s="35">
        <f>IF(OR(M483="",N483=""),"",M483*N483)</f>
        <v/>
      </c>
      <c r="P483" s="36">
        <f>IF(C483="","",IFERROR(VLOOKUP(C483,'Reference Data &amp; Instructions'!$A$2:$C$8,3,FALSE),""))</f>
        <v/>
      </c>
      <c r="Q483" s="35">
        <f>IF(OR(O483="",P483=""),"",O483*P483)</f>
        <v/>
      </c>
      <c r="R483" s="37" t="n"/>
      <c r="S483" s="35">
        <f>IF(OR(Q483="",R483=""),"",Q483*R483)</f>
        <v/>
      </c>
      <c r="T483" s="35">
        <f>IF(OR(O483="",Q483="",S483=""),"",O483-Q483-S483)</f>
        <v/>
      </c>
      <c r="U483" s="2" t="n"/>
      <c r="V483" s="5" t="n"/>
    </row>
    <row r="484">
      <c r="A484" s="2" t="n"/>
      <c r="B484" s="32" t="n"/>
      <c r="C484" s="2" t="n"/>
      <c r="D484" s="4">
        <f>IF(C484="","",IFERROR(VLOOKUP(C484,'Reference Data &amp; Instructions'!$A$2:$C$8,2,FALSE),""))</f>
        <v/>
      </c>
      <c r="E484" s="5" t="n"/>
      <c r="F484" s="5" t="n"/>
      <c r="G484" s="2" t="n"/>
      <c r="H484" s="2" t="n"/>
      <c r="I484" s="2" t="n"/>
      <c r="J484" s="2" t="n"/>
      <c r="K484" s="32" t="n"/>
      <c r="L484" s="4">
        <f>IF(OR(K484="",B484=""),"",IFERROR(DATEDIF(K484,B484,"m"),""))</f>
        <v/>
      </c>
      <c r="M484" s="33" t="n"/>
      <c r="N484" s="34" t="n"/>
      <c r="O484" s="35">
        <f>IF(OR(M484="",N484=""),"",M484*N484)</f>
        <v/>
      </c>
      <c r="P484" s="36">
        <f>IF(C484="","",IFERROR(VLOOKUP(C484,'Reference Data &amp; Instructions'!$A$2:$C$8,3,FALSE),""))</f>
        <v/>
      </c>
      <c r="Q484" s="35">
        <f>IF(OR(O484="",P484=""),"",O484*P484)</f>
        <v/>
      </c>
      <c r="R484" s="37" t="n"/>
      <c r="S484" s="35">
        <f>IF(OR(Q484="",R484=""),"",Q484*R484)</f>
        <v/>
      </c>
      <c r="T484" s="35">
        <f>IF(OR(O484="",Q484="",S484=""),"",O484-Q484-S484)</f>
        <v/>
      </c>
      <c r="U484" s="2" t="n"/>
      <c r="V484" s="5" t="n"/>
    </row>
    <row r="485">
      <c r="A485" s="2" t="n"/>
      <c r="B485" s="32" t="n"/>
      <c r="C485" s="2" t="n"/>
      <c r="D485" s="4">
        <f>IF(C485="","",IFERROR(VLOOKUP(C485,'Reference Data &amp; Instructions'!$A$2:$C$8,2,FALSE),""))</f>
        <v/>
      </c>
      <c r="E485" s="5" t="n"/>
      <c r="F485" s="5" t="n"/>
      <c r="G485" s="2" t="n"/>
      <c r="H485" s="2" t="n"/>
      <c r="I485" s="2" t="n"/>
      <c r="J485" s="2" t="n"/>
      <c r="K485" s="32" t="n"/>
      <c r="L485" s="4">
        <f>IF(OR(K485="",B485=""),"",IFERROR(DATEDIF(K485,B485,"m"),""))</f>
        <v/>
      </c>
      <c r="M485" s="33" t="n"/>
      <c r="N485" s="34" t="n"/>
      <c r="O485" s="35">
        <f>IF(OR(M485="",N485=""),"",M485*N485)</f>
        <v/>
      </c>
      <c r="P485" s="36">
        <f>IF(C485="","",IFERROR(VLOOKUP(C485,'Reference Data &amp; Instructions'!$A$2:$C$8,3,FALSE),""))</f>
        <v/>
      </c>
      <c r="Q485" s="35">
        <f>IF(OR(O485="",P485=""),"",O485*P485)</f>
        <v/>
      </c>
      <c r="R485" s="37" t="n"/>
      <c r="S485" s="35">
        <f>IF(OR(Q485="",R485=""),"",Q485*R485)</f>
        <v/>
      </c>
      <c r="T485" s="35">
        <f>IF(OR(O485="",Q485="",S485=""),"",O485-Q485-S485)</f>
        <v/>
      </c>
      <c r="U485" s="2" t="n"/>
      <c r="V485" s="5" t="n"/>
    </row>
    <row r="486">
      <c r="A486" s="2" t="n"/>
      <c r="B486" s="32" t="n"/>
      <c r="C486" s="2" t="n"/>
      <c r="D486" s="4">
        <f>IF(C486="","",IFERROR(VLOOKUP(C486,'Reference Data &amp; Instructions'!$A$2:$C$8,2,FALSE),""))</f>
        <v/>
      </c>
      <c r="E486" s="5" t="n"/>
      <c r="F486" s="5" t="n"/>
      <c r="G486" s="2" t="n"/>
      <c r="H486" s="2" t="n"/>
      <c r="I486" s="2" t="n"/>
      <c r="J486" s="2" t="n"/>
      <c r="K486" s="32" t="n"/>
      <c r="L486" s="4">
        <f>IF(OR(K486="",B486=""),"",IFERROR(DATEDIF(K486,B486,"m"),""))</f>
        <v/>
      </c>
      <c r="M486" s="33" t="n"/>
      <c r="N486" s="34" t="n"/>
      <c r="O486" s="35">
        <f>IF(OR(M486="",N486=""),"",M486*N486)</f>
        <v/>
      </c>
      <c r="P486" s="36">
        <f>IF(C486="","",IFERROR(VLOOKUP(C486,'Reference Data &amp; Instructions'!$A$2:$C$8,3,FALSE),""))</f>
        <v/>
      </c>
      <c r="Q486" s="35">
        <f>IF(OR(O486="",P486=""),"",O486*P486)</f>
        <v/>
      </c>
      <c r="R486" s="37" t="n"/>
      <c r="S486" s="35">
        <f>IF(OR(Q486="",R486=""),"",Q486*R486)</f>
        <v/>
      </c>
      <c r="T486" s="35">
        <f>IF(OR(O486="",Q486="",S486=""),"",O486-Q486-S486)</f>
        <v/>
      </c>
      <c r="U486" s="2" t="n"/>
      <c r="V486" s="5" t="n"/>
    </row>
    <row r="487">
      <c r="A487" s="2" t="n"/>
      <c r="B487" s="32" t="n"/>
      <c r="C487" s="2" t="n"/>
      <c r="D487" s="4">
        <f>IF(C487="","",IFERROR(VLOOKUP(C487,'Reference Data &amp; Instructions'!$A$2:$C$8,2,FALSE),""))</f>
        <v/>
      </c>
      <c r="E487" s="5" t="n"/>
      <c r="F487" s="5" t="n"/>
      <c r="G487" s="2" t="n"/>
      <c r="H487" s="2" t="n"/>
      <c r="I487" s="2" t="n"/>
      <c r="J487" s="2" t="n"/>
      <c r="K487" s="32" t="n"/>
      <c r="L487" s="4">
        <f>IF(OR(K487="",B487=""),"",IFERROR(DATEDIF(K487,B487,"m"),""))</f>
        <v/>
      </c>
      <c r="M487" s="33" t="n"/>
      <c r="N487" s="34" t="n"/>
      <c r="O487" s="35">
        <f>IF(OR(M487="",N487=""),"",M487*N487)</f>
        <v/>
      </c>
      <c r="P487" s="36">
        <f>IF(C487="","",IFERROR(VLOOKUP(C487,'Reference Data &amp; Instructions'!$A$2:$C$8,3,FALSE),""))</f>
        <v/>
      </c>
      <c r="Q487" s="35">
        <f>IF(OR(O487="",P487=""),"",O487*P487)</f>
        <v/>
      </c>
      <c r="R487" s="37" t="n"/>
      <c r="S487" s="35">
        <f>IF(OR(Q487="",R487=""),"",Q487*R487)</f>
        <v/>
      </c>
      <c r="T487" s="35">
        <f>IF(OR(O487="",Q487="",S487=""),"",O487-Q487-S487)</f>
        <v/>
      </c>
      <c r="U487" s="2" t="n"/>
      <c r="V487" s="5" t="n"/>
    </row>
    <row r="488">
      <c r="A488" s="2" t="n"/>
      <c r="B488" s="32" t="n"/>
      <c r="C488" s="2" t="n"/>
      <c r="D488" s="4">
        <f>IF(C488="","",IFERROR(VLOOKUP(C488,'Reference Data &amp; Instructions'!$A$2:$C$8,2,FALSE),""))</f>
        <v/>
      </c>
      <c r="E488" s="5" t="n"/>
      <c r="F488" s="5" t="n"/>
      <c r="G488" s="2" t="n"/>
      <c r="H488" s="2" t="n"/>
      <c r="I488" s="2" t="n"/>
      <c r="J488" s="2" t="n"/>
      <c r="K488" s="32" t="n"/>
      <c r="L488" s="4">
        <f>IF(OR(K488="",B488=""),"",IFERROR(DATEDIF(K488,B488,"m"),""))</f>
        <v/>
      </c>
      <c r="M488" s="33" t="n"/>
      <c r="N488" s="34" t="n"/>
      <c r="O488" s="35">
        <f>IF(OR(M488="",N488=""),"",M488*N488)</f>
        <v/>
      </c>
      <c r="P488" s="36">
        <f>IF(C488="","",IFERROR(VLOOKUP(C488,'Reference Data &amp; Instructions'!$A$2:$C$8,3,FALSE),""))</f>
        <v/>
      </c>
      <c r="Q488" s="35">
        <f>IF(OR(O488="",P488=""),"",O488*P488)</f>
        <v/>
      </c>
      <c r="R488" s="37" t="n"/>
      <c r="S488" s="35">
        <f>IF(OR(Q488="",R488=""),"",Q488*R488)</f>
        <v/>
      </c>
      <c r="T488" s="35">
        <f>IF(OR(O488="",Q488="",S488=""),"",O488-Q488-S488)</f>
        <v/>
      </c>
      <c r="U488" s="2" t="n"/>
      <c r="V488" s="5" t="n"/>
    </row>
    <row r="489">
      <c r="A489" s="2" t="n"/>
      <c r="B489" s="32" t="n"/>
      <c r="C489" s="2" t="n"/>
      <c r="D489" s="4">
        <f>IF(C489="","",IFERROR(VLOOKUP(C489,'Reference Data &amp; Instructions'!$A$2:$C$8,2,FALSE),""))</f>
        <v/>
      </c>
      <c r="E489" s="5" t="n"/>
      <c r="F489" s="5" t="n"/>
      <c r="G489" s="2" t="n"/>
      <c r="H489" s="2" t="n"/>
      <c r="I489" s="2" t="n"/>
      <c r="J489" s="2" t="n"/>
      <c r="K489" s="32" t="n"/>
      <c r="L489" s="4">
        <f>IF(OR(K489="",B489=""),"",IFERROR(DATEDIF(K489,B489,"m"),""))</f>
        <v/>
      </c>
      <c r="M489" s="33" t="n"/>
      <c r="N489" s="34" t="n"/>
      <c r="O489" s="35">
        <f>IF(OR(M489="",N489=""),"",M489*N489)</f>
        <v/>
      </c>
      <c r="P489" s="36">
        <f>IF(C489="","",IFERROR(VLOOKUP(C489,'Reference Data &amp; Instructions'!$A$2:$C$8,3,FALSE),""))</f>
        <v/>
      </c>
      <c r="Q489" s="35">
        <f>IF(OR(O489="",P489=""),"",O489*P489)</f>
        <v/>
      </c>
      <c r="R489" s="37" t="n"/>
      <c r="S489" s="35">
        <f>IF(OR(Q489="",R489=""),"",Q489*R489)</f>
        <v/>
      </c>
      <c r="T489" s="35">
        <f>IF(OR(O489="",Q489="",S489=""),"",O489-Q489-S489)</f>
        <v/>
      </c>
      <c r="U489" s="2" t="n"/>
      <c r="V489" s="5" t="n"/>
    </row>
    <row r="490">
      <c r="A490" s="2" t="n"/>
      <c r="B490" s="32" t="n"/>
      <c r="C490" s="2" t="n"/>
      <c r="D490" s="4">
        <f>IF(C490="","",IFERROR(VLOOKUP(C490,'Reference Data &amp; Instructions'!$A$2:$C$8,2,FALSE),""))</f>
        <v/>
      </c>
      <c r="E490" s="5" t="n"/>
      <c r="F490" s="5" t="n"/>
      <c r="G490" s="2" t="n"/>
      <c r="H490" s="2" t="n"/>
      <c r="I490" s="2" t="n"/>
      <c r="J490" s="2" t="n"/>
      <c r="K490" s="32" t="n"/>
      <c r="L490" s="4">
        <f>IF(OR(K490="",B490=""),"",IFERROR(DATEDIF(K490,B490,"m"),""))</f>
        <v/>
      </c>
      <c r="M490" s="33" t="n"/>
      <c r="N490" s="34" t="n"/>
      <c r="O490" s="35">
        <f>IF(OR(M490="",N490=""),"",M490*N490)</f>
        <v/>
      </c>
      <c r="P490" s="36">
        <f>IF(C490="","",IFERROR(VLOOKUP(C490,'Reference Data &amp; Instructions'!$A$2:$C$8,3,FALSE),""))</f>
        <v/>
      </c>
      <c r="Q490" s="35">
        <f>IF(OR(O490="",P490=""),"",O490*P490)</f>
        <v/>
      </c>
      <c r="R490" s="37" t="n"/>
      <c r="S490" s="35">
        <f>IF(OR(Q490="",R490=""),"",Q490*R490)</f>
        <v/>
      </c>
      <c r="T490" s="35">
        <f>IF(OR(O490="",Q490="",S490=""),"",O490-Q490-S490)</f>
        <v/>
      </c>
      <c r="U490" s="2" t="n"/>
      <c r="V490" s="5" t="n"/>
    </row>
    <row r="491">
      <c r="A491" s="2" t="n"/>
      <c r="B491" s="32" t="n"/>
      <c r="C491" s="2" t="n"/>
      <c r="D491" s="4">
        <f>IF(C491="","",IFERROR(VLOOKUP(C491,'Reference Data &amp; Instructions'!$A$2:$C$8,2,FALSE),""))</f>
        <v/>
      </c>
      <c r="E491" s="5" t="n"/>
      <c r="F491" s="5" t="n"/>
      <c r="G491" s="2" t="n"/>
      <c r="H491" s="2" t="n"/>
      <c r="I491" s="2" t="n"/>
      <c r="J491" s="2" t="n"/>
      <c r="K491" s="32" t="n"/>
      <c r="L491" s="4">
        <f>IF(OR(K491="",B491=""),"",IFERROR(DATEDIF(K491,B491,"m"),""))</f>
        <v/>
      </c>
      <c r="M491" s="33" t="n"/>
      <c r="N491" s="34" t="n"/>
      <c r="O491" s="35">
        <f>IF(OR(M491="",N491=""),"",M491*N491)</f>
        <v/>
      </c>
      <c r="P491" s="36">
        <f>IF(C491="","",IFERROR(VLOOKUP(C491,'Reference Data &amp; Instructions'!$A$2:$C$8,3,FALSE),""))</f>
        <v/>
      </c>
      <c r="Q491" s="35">
        <f>IF(OR(O491="",P491=""),"",O491*P491)</f>
        <v/>
      </c>
      <c r="R491" s="37" t="n"/>
      <c r="S491" s="35">
        <f>IF(OR(Q491="",R491=""),"",Q491*R491)</f>
        <v/>
      </c>
      <c r="T491" s="35">
        <f>IF(OR(O491="",Q491="",S491=""),"",O491-Q491-S491)</f>
        <v/>
      </c>
      <c r="U491" s="2" t="n"/>
      <c r="V491" s="5" t="n"/>
    </row>
    <row r="492">
      <c r="A492" s="2" t="n"/>
      <c r="B492" s="32" t="n"/>
      <c r="C492" s="2" t="n"/>
      <c r="D492" s="4">
        <f>IF(C492="","",IFERROR(VLOOKUP(C492,'Reference Data &amp; Instructions'!$A$2:$C$8,2,FALSE),""))</f>
        <v/>
      </c>
      <c r="E492" s="5" t="n"/>
      <c r="F492" s="5" t="n"/>
      <c r="G492" s="2" t="n"/>
      <c r="H492" s="2" t="n"/>
      <c r="I492" s="2" t="n"/>
      <c r="J492" s="2" t="n"/>
      <c r="K492" s="32" t="n"/>
      <c r="L492" s="4">
        <f>IF(OR(K492="",B492=""),"",IFERROR(DATEDIF(K492,B492,"m"),""))</f>
        <v/>
      </c>
      <c r="M492" s="33" t="n"/>
      <c r="N492" s="34" t="n"/>
      <c r="O492" s="35">
        <f>IF(OR(M492="",N492=""),"",M492*N492)</f>
        <v/>
      </c>
      <c r="P492" s="36">
        <f>IF(C492="","",IFERROR(VLOOKUP(C492,'Reference Data &amp; Instructions'!$A$2:$C$8,3,FALSE),""))</f>
        <v/>
      </c>
      <c r="Q492" s="35">
        <f>IF(OR(O492="",P492=""),"",O492*P492)</f>
        <v/>
      </c>
      <c r="R492" s="37" t="n"/>
      <c r="S492" s="35">
        <f>IF(OR(Q492="",R492=""),"",Q492*R492)</f>
        <v/>
      </c>
      <c r="T492" s="35">
        <f>IF(OR(O492="",Q492="",S492=""),"",O492-Q492-S492)</f>
        <v/>
      </c>
      <c r="U492" s="2" t="n"/>
      <c r="V492" s="5" t="n"/>
    </row>
    <row r="493">
      <c r="A493" s="2" t="n"/>
      <c r="B493" s="32" t="n"/>
      <c r="C493" s="2" t="n"/>
      <c r="D493" s="4">
        <f>IF(C493="","",IFERROR(VLOOKUP(C493,'Reference Data &amp; Instructions'!$A$2:$C$8,2,FALSE),""))</f>
        <v/>
      </c>
      <c r="E493" s="5" t="n"/>
      <c r="F493" s="5" t="n"/>
      <c r="G493" s="2" t="n"/>
      <c r="H493" s="2" t="n"/>
      <c r="I493" s="2" t="n"/>
      <c r="J493" s="2" t="n"/>
      <c r="K493" s="32" t="n"/>
      <c r="L493" s="4">
        <f>IF(OR(K493="",B493=""),"",IFERROR(DATEDIF(K493,B493,"m"),""))</f>
        <v/>
      </c>
      <c r="M493" s="33" t="n"/>
      <c r="N493" s="34" t="n"/>
      <c r="O493" s="35">
        <f>IF(OR(M493="",N493=""),"",M493*N493)</f>
        <v/>
      </c>
      <c r="P493" s="36">
        <f>IF(C493="","",IFERROR(VLOOKUP(C493,'Reference Data &amp; Instructions'!$A$2:$C$8,3,FALSE),""))</f>
        <v/>
      </c>
      <c r="Q493" s="35">
        <f>IF(OR(O493="",P493=""),"",O493*P493)</f>
        <v/>
      </c>
      <c r="R493" s="37" t="n"/>
      <c r="S493" s="35">
        <f>IF(OR(Q493="",R493=""),"",Q493*R493)</f>
        <v/>
      </c>
      <c r="T493" s="35">
        <f>IF(OR(O493="",Q493="",S493=""),"",O493-Q493-S493)</f>
        <v/>
      </c>
      <c r="U493" s="2" t="n"/>
      <c r="V493" s="5" t="n"/>
    </row>
    <row r="494">
      <c r="A494" s="2" t="n"/>
      <c r="B494" s="32" t="n"/>
      <c r="C494" s="2" t="n"/>
      <c r="D494" s="4">
        <f>IF(C494="","",IFERROR(VLOOKUP(C494,'Reference Data &amp; Instructions'!$A$2:$C$8,2,FALSE),""))</f>
        <v/>
      </c>
      <c r="E494" s="5" t="n"/>
      <c r="F494" s="5" t="n"/>
      <c r="G494" s="2" t="n"/>
      <c r="H494" s="2" t="n"/>
      <c r="I494" s="2" t="n"/>
      <c r="J494" s="2" t="n"/>
      <c r="K494" s="32" t="n"/>
      <c r="L494" s="4">
        <f>IF(OR(K494="",B494=""),"",IFERROR(DATEDIF(K494,B494,"m"),""))</f>
        <v/>
      </c>
      <c r="M494" s="33" t="n"/>
      <c r="N494" s="34" t="n"/>
      <c r="O494" s="35">
        <f>IF(OR(M494="",N494=""),"",M494*N494)</f>
        <v/>
      </c>
      <c r="P494" s="36">
        <f>IF(C494="","",IFERROR(VLOOKUP(C494,'Reference Data &amp; Instructions'!$A$2:$C$8,3,FALSE),""))</f>
        <v/>
      </c>
      <c r="Q494" s="35">
        <f>IF(OR(O494="",P494=""),"",O494*P494)</f>
        <v/>
      </c>
      <c r="R494" s="37" t="n"/>
      <c r="S494" s="35">
        <f>IF(OR(Q494="",R494=""),"",Q494*R494)</f>
        <v/>
      </c>
      <c r="T494" s="35">
        <f>IF(OR(O494="",Q494="",S494=""),"",O494-Q494-S494)</f>
        <v/>
      </c>
      <c r="U494" s="2" t="n"/>
      <c r="V494" s="5" t="n"/>
    </row>
    <row r="495">
      <c r="A495" s="2" t="n"/>
      <c r="B495" s="32" t="n"/>
      <c r="C495" s="2" t="n"/>
      <c r="D495" s="4">
        <f>IF(C495="","",IFERROR(VLOOKUP(C495,'Reference Data &amp; Instructions'!$A$2:$C$8,2,FALSE),""))</f>
        <v/>
      </c>
      <c r="E495" s="5" t="n"/>
      <c r="F495" s="5" t="n"/>
      <c r="G495" s="2" t="n"/>
      <c r="H495" s="2" t="n"/>
      <c r="I495" s="2" t="n"/>
      <c r="J495" s="2" t="n"/>
      <c r="K495" s="32" t="n"/>
      <c r="L495" s="4">
        <f>IF(OR(K495="",B495=""),"",IFERROR(DATEDIF(K495,B495,"m"),""))</f>
        <v/>
      </c>
      <c r="M495" s="33" t="n"/>
      <c r="N495" s="34" t="n"/>
      <c r="O495" s="35">
        <f>IF(OR(M495="",N495=""),"",M495*N495)</f>
        <v/>
      </c>
      <c r="P495" s="36">
        <f>IF(C495="","",IFERROR(VLOOKUP(C495,'Reference Data &amp; Instructions'!$A$2:$C$8,3,FALSE),""))</f>
        <v/>
      </c>
      <c r="Q495" s="35">
        <f>IF(OR(O495="",P495=""),"",O495*P495)</f>
        <v/>
      </c>
      <c r="R495" s="37" t="n"/>
      <c r="S495" s="35">
        <f>IF(OR(Q495="",R495=""),"",Q495*R495)</f>
        <v/>
      </c>
      <c r="T495" s="35">
        <f>IF(OR(O495="",Q495="",S495=""),"",O495-Q495-S495)</f>
        <v/>
      </c>
      <c r="U495" s="2" t="n"/>
      <c r="V495" s="5" t="n"/>
    </row>
    <row r="496">
      <c r="A496" s="2" t="n"/>
      <c r="B496" s="32" t="n"/>
      <c r="C496" s="2" t="n"/>
      <c r="D496" s="4">
        <f>IF(C496="","",IFERROR(VLOOKUP(C496,'Reference Data &amp; Instructions'!$A$2:$C$8,2,FALSE),""))</f>
        <v/>
      </c>
      <c r="E496" s="5" t="n"/>
      <c r="F496" s="5" t="n"/>
      <c r="G496" s="2" t="n"/>
      <c r="H496" s="2" t="n"/>
      <c r="I496" s="2" t="n"/>
      <c r="J496" s="2" t="n"/>
      <c r="K496" s="32" t="n"/>
      <c r="L496" s="4">
        <f>IF(OR(K496="",B496=""),"",IFERROR(DATEDIF(K496,B496,"m"),""))</f>
        <v/>
      </c>
      <c r="M496" s="33" t="n"/>
      <c r="N496" s="34" t="n"/>
      <c r="O496" s="35">
        <f>IF(OR(M496="",N496=""),"",M496*N496)</f>
        <v/>
      </c>
      <c r="P496" s="36">
        <f>IF(C496="","",IFERROR(VLOOKUP(C496,'Reference Data &amp; Instructions'!$A$2:$C$8,3,FALSE),""))</f>
        <v/>
      </c>
      <c r="Q496" s="35">
        <f>IF(OR(O496="",P496=""),"",O496*P496)</f>
        <v/>
      </c>
      <c r="R496" s="37" t="n"/>
      <c r="S496" s="35">
        <f>IF(OR(Q496="",R496=""),"",Q496*R496)</f>
        <v/>
      </c>
      <c r="T496" s="35">
        <f>IF(OR(O496="",Q496="",S496=""),"",O496-Q496-S496)</f>
        <v/>
      </c>
      <c r="U496" s="2" t="n"/>
      <c r="V496" s="5" t="n"/>
    </row>
    <row r="497">
      <c r="A497" s="2" t="n"/>
      <c r="B497" s="32" t="n"/>
      <c r="C497" s="2" t="n"/>
      <c r="D497" s="4">
        <f>IF(C497="","",IFERROR(VLOOKUP(C497,'Reference Data &amp; Instructions'!$A$2:$C$8,2,FALSE),""))</f>
        <v/>
      </c>
      <c r="E497" s="5" t="n"/>
      <c r="F497" s="5" t="n"/>
      <c r="G497" s="2" t="n"/>
      <c r="H497" s="2" t="n"/>
      <c r="I497" s="2" t="n"/>
      <c r="J497" s="2" t="n"/>
      <c r="K497" s="32" t="n"/>
      <c r="L497" s="4">
        <f>IF(OR(K497="",B497=""),"",IFERROR(DATEDIF(K497,B497,"m"),""))</f>
        <v/>
      </c>
      <c r="M497" s="33" t="n"/>
      <c r="N497" s="34" t="n"/>
      <c r="O497" s="35">
        <f>IF(OR(M497="",N497=""),"",M497*N497)</f>
        <v/>
      </c>
      <c r="P497" s="36">
        <f>IF(C497="","",IFERROR(VLOOKUP(C497,'Reference Data &amp; Instructions'!$A$2:$C$8,3,FALSE),""))</f>
        <v/>
      </c>
      <c r="Q497" s="35">
        <f>IF(OR(O497="",P497=""),"",O497*P497)</f>
        <v/>
      </c>
      <c r="R497" s="37" t="n"/>
      <c r="S497" s="35">
        <f>IF(OR(Q497="",R497=""),"",Q497*R497)</f>
        <v/>
      </c>
      <c r="T497" s="35">
        <f>IF(OR(O497="",Q497="",S497=""),"",O497-Q497-S497)</f>
        <v/>
      </c>
      <c r="U497" s="2" t="n"/>
      <c r="V497" s="5" t="n"/>
    </row>
    <row r="498">
      <c r="A498" s="2" t="n"/>
      <c r="B498" s="32" t="n"/>
      <c r="C498" s="2" t="n"/>
      <c r="D498" s="4">
        <f>IF(C498="","",IFERROR(VLOOKUP(C498,'Reference Data &amp; Instructions'!$A$2:$C$8,2,FALSE),""))</f>
        <v/>
      </c>
      <c r="E498" s="5" t="n"/>
      <c r="F498" s="5" t="n"/>
      <c r="G498" s="2" t="n"/>
      <c r="H498" s="2" t="n"/>
      <c r="I498" s="2" t="n"/>
      <c r="J498" s="2" t="n"/>
      <c r="K498" s="32" t="n"/>
      <c r="L498" s="4">
        <f>IF(OR(K498="",B498=""),"",IFERROR(DATEDIF(K498,B498,"m"),""))</f>
        <v/>
      </c>
      <c r="M498" s="33" t="n"/>
      <c r="N498" s="34" t="n"/>
      <c r="O498" s="35">
        <f>IF(OR(M498="",N498=""),"",M498*N498)</f>
        <v/>
      </c>
      <c r="P498" s="36">
        <f>IF(C498="","",IFERROR(VLOOKUP(C498,'Reference Data &amp; Instructions'!$A$2:$C$8,3,FALSE),""))</f>
        <v/>
      </c>
      <c r="Q498" s="35">
        <f>IF(OR(O498="",P498=""),"",O498*P498)</f>
        <v/>
      </c>
      <c r="R498" s="37" t="n"/>
      <c r="S498" s="35">
        <f>IF(OR(Q498="",R498=""),"",Q498*R498)</f>
        <v/>
      </c>
      <c r="T498" s="35">
        <f>IF(OR(O498="",Q498="",S498=""),"",O498-Q498-S498)</f>
        <v/>
      </c>
      <c r="U498" s="2" t="n"/>
      <c r="V498" s="5" t="n"/>
    </row>
    <row r="499">
      <c r="A499" s="2" t="n"/>
      <c r="B499" s="32" t="n"/>
      <c r="C499" s="2" t="n"/>
      <c r="D499" s="4">
        <f>IF(C499="","",IFERROR(VLOOKUP(C499,'Reference Data &amp; Instructions'!$A$2:$C$8,2,FALSE),""))</f>
        <v/>
      </c>
      <c r="E499" s="5" t="n"/>
      <c r="F499" s="5" t="n"/>
      <c r="G499" s="2" t="n"/>
      <c r="H499" s="2" t="n"/>
      <c r="I499" s="2" t="n"/>
      <c r="J499" s="2" t="n"/>
      <c r="K499" s="32" t="n"/>
      <c r="L499" s="4">
        <f>IF(OR(K499="",B499=""),"",IFERROR(DATEDIF(K499,B499,"m"),""))</f>
        <v/>
      </c>
      <c r="M499" s="33" t="n"/>
      <c r="N499" s="34" t="n"/>
      <c r="O499" s="35">
        <f>IF(OR(M499="",N499=""),"",M499*N499)</f>
        <v/>
      </c>
      <c r="P499" s="36">
        <f>IF(C499="","",IFERROR(VLOOKUP(C499,'Reference Data &amp; Instructions'!$A$2:$C$8,3,FALSE),""))</f>
        <v/>
      </c>
      <c r="Q499" s="35">
        <f>IF(OR(O499="",P499=""),"",O499*P499)</f>
        <v/>
      </c>
      <c r="R499" s="37" t="n"/>
      <c r="S499" s="35">
        <f>IF(OR(Q499="",R499=""),"",Q499*R499)</f>
        <v/>
      </c>
      <c r="T499" s="35">
        <f>IF(OR(O499="",Q499="",S499=""),"",O499-Q499-S499)</f>
        <v/>
      </c>
      <c r="U499" s="2" t="n"/>
      <c r="V499" s="5" t="n"/>
    </row>
    <row r="500">
      <c r="A500" s="2" t="n"/>
      <c r="B500" s="32" t="n"/>
      <c r="C500" s="2" t="n"/>
      <c r="D500" s="4">
        <f>IF(C500="","",IFERROR(VLOOKUP(C500,'Reference Data &amp; Instructions'!$A$2:$C$8,2,FALSE),""))</f>
        <v/>
      </c>
      <c r="E500" s="5" t="n"/>
      <c r="F500" s="5" t="n"/>
      <c r="G500" s="2" t="n"/>
      <c r="H500" s="2" t="n"/>
      <c r="I500" s="2" t="n"/>
      <c r="J500" s="2" t="n"/>
      <c r="K500" s="32" t="n"/>
      <c r="L500" s="4">
        <f>IF(OR(K500="",B500=""),"",IFERROR(DATEDIF(K500,B500,"m"),""))</f>
        <v/>
      </c>
      <c r="M500" s="33" t="n"/>
      <c r="N500" s="34" t="n"/>
      <c r="O500" s="35">
        <f>IF(OR(M500="",N500=""),"",M500*N500)</f>
        <v/>
      </c>
      <c r="P500" s="36">
        <f>IF(C500="","",IFERROR(VLOOKUP(C500,'Reference Data &amp; Instructions'!$A$2:$C$8,3,FALSE),""))</f>
        <v/>
      </c>
      <c r="Q500" s="35">
        <f>IF(OR(O500="",P500=""),"",O500*P500)</f>
        <v/>
      </c>
      <c r="R500" s="37" t="n"/>
      <c r="S500" s="35">
        <f>IF(OR(Q500="",R500=""),"",Q500*R500)</f>
        <v/>
      </c>
      <c r="T500" s="35">
        <f>IF(OR(O500="",Q500="",S500=""),"",O500-Q500-S500)</f>
        <v/>
      </c>
      <c r="U500" s="2" t="n"/>
      <c r="V500" s="5" t="n"/>
    </row>
    <row r="501">
      <c r="A501" s="2" t="n"/>
      <c r="B501" s="32" t="n"/>
      <c r="C501" s="2" t="n"/>
      <c r="D501" s="4">
        <f>IF(C501="","",IFERROR(VLOOKUP(C501,'Reference Data &amp; Instructions'!$A$2:$C$8,2,FALSE),""))</f>
        <v/>
      </c>
      <c r="E501" s="5" t="n"/>
      <c r="F501" s="5" t="n"/>
      <c r="G501" s="2" t="n"/>
      <c r="H501" s="2" t="n"/>
      <c r="I501" s="2" t="n"/>
      <c r="J501" s="2" t="n"/>
      <c r="K501" s="32" t="n"/>
      <c r="L501" s="4">
        <f>IF(OR(K501="",B501=""),"",IFERROR(DATEDIF(K501,B501,"m"),""))</f>
        <v/>
      </c>
      <c r="M501" s="33" t="n"/>
      <c r="N501" s="34" t="n"/>
      <c r="O501" s="35">
        <f>IF(OR(M501="",N501=""),"",M501*N501)</f>
        <v/>
      </c>
      <c r="P501" s="36">
        <f>IF(C501="","",IFERROR(VLOOKUP(C501,'Reference Data &amp; Instructions'!$A$2:$C$8,3,FALSE),""))</f>
        <v/>
      </c>
      <c r="Q501" s="35">
        <f>IF(OR(O501="",P501=""),"",O501*P501)</f>
        <v/>
      </c>
      <c r="R501" s="37" t="n"/>
      <c r="S501" s="35">
        <f>IF(OR(Q501="",R501=""),"",Q501*R501)</f>
        <v/>
      </c>
      <c r="T501" s="35">
        <f>IF(OR(O501="",Q501="",S501=""),"",O501-Q501-S501)</f>
        <v/>
      </c>
      <c r="U501" s="2" t="n"/>
      <c r="V501" s="5" t="n"/>
    </row>
    <row r="502">
      <c r="A502" s="2" t="n"/>
      <c r="B502" s="32" t="n"/>
      <c r="C502" s="2" t="n"/>
      <c r="D502" s="4">
        <f>IF(C502="","",IFERROR(VLOOKUP(C502,'Reference Data &amp; Instructions'!$A$2:$C$8,2,FALSE),""))</f>
        <v/>
      </c>
      <c r="E502" s="5" t="n"/>
      <c r="F502" s="5" t="n"/>
      <c r="G502" s="2" t="n"/>
      <c r="H502" s="2" t="n"/>
      <c r="I502" s="2" t="n"/>
      <c r="J502" s="2" t="n"/>
      <c r="K502" s="32" t="n"/>
      <c r="L502" s="4">
        <f>IF(OR(K502="",B502=""),"",IFERROR(DATEDIF(K502,B502,"m"),""))</f>
        <v/>
      </c>
      <c r="M502" s="33" t="n"/>
      <c r="N502" s="34" t="n"/>
      <c r="O502" s="35">
        <f>IF(OR(M502="",N502=""),"",M502*N502)</f>
        <v/>
      </c>
      <c r="P502" s="36">
        <f>IF(C502="","",IFERROR(VLOOKUP(C502,'Reference Data &amp; Instructions'!$A$2:$C$8,3,FALSE),""))</f>
        <v/>
      </c>
      <c r="Q502" s="35">
        <f>IF(OR(O502="",P502=""),"",O502*P502)</f>
        <v/>
      </c>
      <c r="R502" s="37" t="n"/>
      <c r="S502" s="35">
        <f>IF(OR(Q502="",R502=""),"",Q502*R502)</f>
        <v/>
      </c>
      <c r="T502" s="35">
        <f>IF(OR(O502="",Q502="",S502=""),"",O502-Q502-S502)</f>
        <v/>
      </c>
      <c r="U502" s="2" t="n"/>
      <c r="V502" s="5" t="n"/>
    </row>
    <row r="503">
      <c r="A503" s="2" t="n"/>
      <c r="B503" s="32" t="n"/>
      <c r="C503" s="2" t="n"/>
      <c r="D503" s="4">
        <f>IF(C503="","",IFERROR(VLOOKUP(C503,'Reference Data &amp; Instructions'!$A$2:$C$8,2,FALSE),""))</f>
        <v/>
      </c>
      <c r="E503" s="5" t="n"/>
      <c r="F503" s="5" t="n"/>
      <c r="G503" s="2" t="n"/>
      <c r="H503" s="2" t="n"/>
      <c r="I503" s="2" t="n"/>
      <c r="J503" s="2" t="n"/>
      <c r="K503" s="32" t="n"/>
      <c r="L503" s="4">
        <f>IF(OR(K503="",B503=""),"",IFERROR(DATEDIF(K503,B503,"m"),""))</f>
        <v/>
      </c>
      <c r="M503" s="33" t="n"/>
      <c r="N503" s="34" t="n"/>
      <c r="O503" s="35">
        <f>IF(OR(M503="",N503=""),"",M503*N503)</f>
        <v/>
      </c>
      <c r="P503" s="36">
        <f>IF(C503="","",IFERROR(VLOOKUP(C503,'Reference Data &amp; Instructions'!$A$2:$C$8,3,FALSE),""))</f>
        <v/>
      </c>
      <c r="Q503" s="35">
        <f>IF(OR(O503="",P503=""),"",O503*P503)</f>
        <v/>
      </c>
      <c r="R503" s="37" t="n"/>
      <c r="S503" s="35">
        <f>IF(OR(Q503="",R503=""),"",Q503*R503)</f>
        <v/>
      </c>
      <c r="T503" s="35">
        <f>IF(OR(O503="",Q503="",S503=""),"",O503-Q503-S503)</f>
        <v/>
      </c>
      <c r="U503" s="2" t="n"/>
      <c r="V503" s="5" t="n"/>
    </row>
    <row r="504">
      <c r="A504" s="2" t="n"/>
      <c r="B504" s="32" t="n"/>
      <c r="C504" s="2" t="n"/>
      <c r="D504" s="4">
        <f>IF(C504="","",IFERROR(VLOOKUP(C504,'Reference Data &amp; Instructions'!$A$2:$C$8,2,FALSE),""))</f>
        <v/>
      </c>
      <c r="E504" s="5" t="n"/>
      <c r="F504" s="5" t="n"/>
      <c r="G504" s="2" t="n"/>
      <c r="H504" s="2" t="n"/>
      <c r="I504" s="2" t="n"/>
      <c r="J504" s="2" t="n"/>
      <c r="K504" s="32" t="n"/>
      <c r="L504" s="4">
        <f>IF(OR(K504="",B504=""),"",IFERROR(DATEDIF(K504,B504,"m"),""))</f>
        <v/>
      </c>
      <c r="M504" s="33" t="n"/>
      <c r="N504" s="34" t="n"/>
      <c r="O504" s="35">
        <f>IF(OR(M504="",N504=""),"",M504*N504)</f>
        <v/>
      </c>
      <c r="P504" s="36">
        <f>IF(C504="","",IFERROR(VLOOKUP(C504,'Reference Data &amp; Instructions'!$A$2:$C$8,3,FALSE),""))</f>
        <v/>
      </c>
      <c r="Q504" s="35">
        <f>IF(OR(O504="",P504=""),"",O504*P504)</f>
        <v/>
      </c>
      <c r="R504" s="37" t="n"/>
      <c r="S504" s="35">
        <f>IF(OR(Q504="",R504=""),"",Q504*R504)</f>
        <v/>
      </c>
      <c r="T504" s="35">
        <f>IF(OR(O504="",Q504="",S504=""),"",O504-Q504-S504)</f>
        <v/>
      </c>
      <c r="U504" s="2" t="n"/>
      <c r="V504" s="5" t="n"/>
    </row>
    <row r="505">
      <c r="A505" s="2" t="n"/>
      <c r="B505" s="32" t="n"/>
      <c r="C505" s="2" t="n"/>
      <c r="D505" s="4">
        <f>IF(C505="","",IFERROR(VLOOKUP(C505,'Reference Data &amp; Instructions'!$A$2:$C$8,2,FALSE),""))</f>
        <v/>
      </c>
      <c r="E505" s="5" t="n"/>
      <c r="F505" s="5" t="n"/>
      <c r="G505" s="2" t="n"/>
      <c r="H505" s="2" t="n"/>
      <c r="I505" s="2" t="n"/>
      <c r="J505" s="2" t="n"/>
      <c r="K505" s="32" t="n"/>
      <c r="L505" s="4">
        <f>IF(OR(K505="",B505=""),"",IFERROR(DATEDIF(K505,B505,"m"),""))</f>
        <v/>
      </c>
      <c r="M505" s="33" t="n"/>
      <c r="N505" s="34" t="n"/>
      <c r="O505" s="35">
        <f>IF(OR(M505="",N505=""),"",M505*N505)</f>
        <v/>
      </c>
      <c r="P505" s="36">
        <f>IF(C505="","",IFERROR(VLOOKUP(C505,'Reference Data &amp; Instructions'!$A$2:$C$8,3,FALSE),""))</f>
        <v/>
      </c>
      <c r="Q505" s="35">
        <f>IF(OR(O505="",P505=""),"",O505*P505)</f>
        <v/>
      </c>
      <c r="R505" s="37" t="n"/>
      <c r="S505" s="35">
        <f>IF(OR(Q505="",R505=""),"",Q505*R505)</f>
        <v/>
      </c>
      <c r="T505" s="35">
        <f>IF(OR(O505="",Q505="",S505=""),"",O505-Q505-S505)</f>
        <v/>
      </c>
      <c r="U505" s="2" t="n"/>
      <c r="V505" s="5" t="n"/>
    </row>
    <row r="506">
      <c r="A506" s="2" t="n"/>
      <c r="B506" s="32" t="n"/>
      <c r="C506" s="2" t="n"/>
      <c r="D506" s="4">
        <f>IF(C506="","",IFERROR(VLOOKUP(C506,'Reference Data &amp; Instructions'!$A$2:$C$8,2,FALSE),""))</f>
        <v/>
      </c>
      <c r="E506" s="5" t="n"/>
      <c r="F506" s="5" t="n"/>
      <c r="G506" s="2" t="n"/>
      <c r="H506" s="2" t="n"/>
      <c r="I506" s="2" t="n"/>
      <c r="J506" s="2" t="n"/>
      <c r="K506" s="32" t="n"/>
      <c r="L506" s="4">
        <f>IF(OR(K506="",B506=""),"",IFERROR(DATEDIF(K506,B506,"m"),""))</f>
        <v/>
      </c>
      <c r="M506" s="33" t="n"/>
      <c r="N506" s="34" t="n"/>
      <c r="O506" s="35">
        <f>IF(OR(M506="",N506=""),"",M506*N506)</f>
        <v/>
      </c>
      <c r="P506" s="36">
        <f>IF(C506="","",IFERROR(VLOOKUP(C506,'Reference Data &amp; Instructions'!$A$2:$C$8,3,FALSE),""))</f>
        <v/>
      </c>
      <c r="Q506" s="35">
        <f>IF(OR(O506="",P506=""),"",O506*P506)</f>
        <v/>
      </c>
      <c r="R506" s="37" t="n"/>
      <c r="S506" s="35">
        <f>IF(OR(Q506="",R506=""),"",Q506*R506)</f>
        <v/>
      </c>
      <c r="T506" s="35">
        <f>IF(OR(O506="",Q506="",S506=""),"",O506-Q506-S506)</f>
        <v/>
      </c>
      <c r="U506" s="2" t="n"/>
      <c r="V506" s="5" t="n"/>
    </row>
    <row r="507">
      <c r="A507" s="2" t="n"/>
      <c r="B507" s="32" t="n"/>
      <c r="C507" s="2" t="n"/>
      <c r="D507" s="4">
        <f>IF(C507="","",IFERROR(VLOOKUP(C507,'Reference Data &amp; Instructions'!$A$2:$C$8,2,FALSE),""))</f>
        <v/>
      </c>
      <c r="E507" s="5" t="n"/>
      <c r="F507" s="5" t="n"/>
      <c r="G507" s="2" t="n"/>
      <c r="H507" s="2" t="n"/>
      <c r="I507" s="2" t="n"/>
      <c r="J507" s="2" t="n"/>
      <c r="K507" s="32" t="n"/>
      <c r="L507" s="4">
        <f>IF(OR(K507="",B507=""),"",IFERROR(DATEDIF(K507,B507,"m"),""))</f>
        <v/>
      </c>
      <c r="M507" s="33" t="n"/>
      <c r="N507" s="34" t="n"/>
      <c r="O507" s="35">
        <f>IF(OR(M507="",N507=""),"",M507*N507)</f>
        <v/>
      </c>
      <c r="P507" s="36">
        <f>IF(C507="","",IFERROR(VLOOKUP(C507,'Reference Data &amp; Instructions'!$A$2:$C$8,3,FALSE),""))</f>
        <v/>
      </c>
      <c r="Q507" s="35">
        <f>IF(OR(O507="",P507=""),"",O507*P507)</f>
        <v/>
      </c>
      <c r="R507" s="37" t="n"/>
      <c r="S507" s="35">
        <f>IF(OR(Q507="",R507=""),"",Q507*R507)</f>
        <v/>
      </c>
      <c r="T507" s="35">
        <f>IF(OR(O507="",Q507="",S507=""),"",O507-Q507-S507)</f>
        <v/>
      </c>
      <c r="U507" s="2" t="n"/>
      <c r="V507" s="5" t="n"/>
    </row>
    <row r="508">
      <c r="A508" s="2" t="n"/>
      <c r="B508" s="32" t="n"/>
      <c r="C508" s="2" t="n"/>
      <c r="D508" s="4">
        <f>IF(C508="","",IFERROR(VLOOKUP(C508,'Reference Data &amp; Instructions'!$A$2:$C$8,2,FALSE),""))</f>
        <v/>
      </c>
      <c r="E508" s="5" t="n"/>
      <c r="F508" s="5" t="n"/>
      <c r="G508" s="2" t="n"/>
      <c r="H508" s="2" t="n"/>
      <c r="I508" s="2" t="n"/>
      <c r="J508" s="2" t="n"/>
      <c r="K508" s="32" t="n"/>
      <c r="L508" s="4">
        <f>IF(OR(K508="",B508=""),"",IFERROR(DATEDIF(K508,B508,"m"),""))</f>
        <v/>
      </c>
      <c r="M508" s="33" t="n"/>
      <c r="N508" s="34" t="n"/>
      <c r="O508" s="35">
        <f>IF(OR(M508="",N508=""),"",M508*N508)</f>
        <v/>
      </c>
      <c r="P508" s="36">
        <f>IF(C508="","",IFERROR(VLOOKUP(C508,'Reference Data &amp; Instructions'!$A$2:$C$8,3,FALSE),""))</f>
        <v/>
      </c>
      <c r="Q508" s="35">
        <f>IF(OR(O508="",P508=""),"",O508*P508)</f>
        <v/>
      </c>
      <c r="R508" s="37" t="n"/>
      <c r="S508" s="35">
        <f>IF(OR(Q508="",R508=""),"",Q508*R508)</f>
        <v/>
      </c>
      <c r="T508" s="35">
        <f>IF(OR(O508="",Q508="",S508=""),"",O508-Q508-S508)</f>
        <v/>
      </c>
      <c r="U508" s="2" t="n"/>
      <c r="V508" s="5" t="n"/>
    </row>
    <row r="509">
      <c r="A509" s="2" t="n"/>
      <c r="B509" s="32" t="n"/>
      <c r="C509" s="2" t="n"/>
      <c r="D509" s="4">
        <f>IF(C509="","",IFERROR(VLOOKUP(C509,'Reference Data &amp; Instructions'!$A$2:$C$8,2,FALSE),""))</f>
        <v/>
      </c>
      <c r="E509" s="5" t="n"/>
      <c r="F509" s="5" t="n"/>
      <c r="G509" s="2" t="n"/>
      <c r="H509" s="2" t="n"/>
      <c r="I509" s="2" t="n"/>
      <c r="J509" s="2" t="n"/>
      <c r="K509" s="32" t="n"/>
      <c r="L509" s="4">
        <f>IF(OR(K509="",B509=""),"",IFERROR(DATEDIF(K509,B509,"m"),""))</f>
        <v/>
      </c>
      <c r="M509" s="33" t="n"/>
      <c r="N509" s="34" t="n"/>
      <c r="O509" s="35">
        <f>IF(OR(M509="",N509=""),"",M509*N509)</f>
        <v/>
      </c>
      <c r="P509" s="36">
        <f>IF(C509="","",IFERROR(VLOOKUP(C509,'Reference Data &amp; Instructions'!$A$2:$C$8,3,FALSE),""))</f>
        <v/>
      </c>
      <c r="Q509" s="35">
        <f>IF(OR(O509="",P509=""),"",O509*P509)</f>
        <v/>
      </c>
      <c r="R509" s="37" t="n"/>
      <c r="S509" s="35">
        <f>IF(OR(Q509="",R509=""),"",Q509*R509)</f>
        <v/>
      </c>
      <c r="T509" s="35">
        <f>IF(OR(O509="",Q509="",S509=""),"",O509-Q509-S509)</f>
        <v/>
      </c>
      <c r="U509" s="2" t="n"/>
      <c r="V509" s="5" t="n"/>
    </row>
    <row r="510">
      <c r="A510" s="2" t="n"/>
      <c r="B510" s="32" t="n"/>
      <c r="C510" s="2" t="n"/>
      <c r="D510" s="4">
        <f>IF(C510="","",IFERROR(VLOOKUP(C510,'Reference Data &amp; Instructions'!$A$2:$C$8,2,FALSE),""))</f>
        <v/>
      </c>
      <c r="E510" s="5" t="n"/>
      <c r="F510" s="5" t="n"/>
      <c r="G510" s="2" t="n"/>
      <c r="H510" s="2" t="n"/>
      <c r="I510" s="2" t="n"/>
      <c r="J510" s="2" t="n"/>
      <c r="K510" s="32" t="n"/>
      <c r="L510" s="4">
        <f>IF(OR(K510="",B510=""),"",IFERROR(DATEDIF(K510,B510,"m"),""))</f>
        <v/>
      </c>
      <c r="M510" s="33" t="n"/>
      <c r="N510" s="34" t="n"/>
      <c r="O510" s="35">
        <f>IF(OR(M510="",N510=""),"",M510*N510)</f>
        <v/>
      </c>
      <c r="P510" s="36">
        <f>IF(C510="","",IFERROR(VLOOKUP(C510,'Reference Data &amp; Instructions'!$A$2:$C$8,3,FALSE),""))</f>
        <v/>
      </c>
      <c r="Q510" s="35">
        <f>IF(OR(O510="",P510=""),"",O510*P510)</f>
        <v/>
      </c>
      <c r="R510" s="37" t="n"/>
      <c r="S510" s="35">
        <f>IF(OR(Q510="",R510=""),"",Q510*R510)</f>
        <v/>
      </c>
      <c r="T510" s="35">
        <f>IF(OR(O510="",Q510="",S510=""),"",O510-Q510-S510)</f>
        <v/>
      </c>
      <c r="U510" s="2" t="n"/>
      <c r="V510" s="5" t="n"/>
    </row>
    <row r="511">
      <c r="A511" s="2" t="n"/>
      <c r="B511" s="32" t="n"/>
      <c r="C511" s="2" t="n"/>
      <c r="D511" s="4">
        <f>IF(C511="","",IFERROR(VLOOKUP(C511,'Reference Data &amp; Instructions'!$A$2:$C$8,2,FALSE),""))</f>
        <v/>
      </c>
      <c r="E511" s="5" t="n"/>
      <c r="F511" s="5" t="n"/>
      <c r="G511" s="2" t="n"/>
      <c r="H511" s="2" t="n"/>
      <c r="I511" s="2" t="n"/>
      <c r="J511" s="2" t="n"/>
      <c r="K511" s="32" t="n"/>
      <c r="L511" s="4">
        <f>IF(OR(K511="",B511=""),"",IFERROR(DATEDIF(K511,B511,"m"),""))</f>
        <v/>
      </c>
      <c r="M511" s="33" t="n"/>
      <c r="N511" s="34" t="n"/>
      <c r="O511" s="35">
        <f>IF(OR(M511="",N511=""),"",M511*N511)</f>
        <v/>
      </c>
      <c r="P511" s="36">
        <f>IF(C511="","",IFERROR(VLOOKUP(C511,'Reference Data &amp; Instructions'!$A$2:$C$8,3,FALSE),""))</f>
        <v/>
      </c>
      <c r="Q511" s="35">
        <f>IF(OR(O511="",P511=""),"",O511*P511)</f>
        <v/>
      </c>
      <c r="R511" s="37" t="n"/>
      <c r="S511" s="35">
        <f>IF(OR(Q511="",R511=""),"",Q511*R511)</f>
        <v/>
      </c>
      <c r="T511" s="35">
        <f>IF(OR(O511="",Q511="",S511=""),"",O511-Q511-S511)</f>
        <v/>
      </c>
      <c r="U511" s="2" t="n"/>
      <c r="V511" s="5" t="n"/>
    </row>
    <row r="512">
      <c r="A512" s="2" t="n"/>
      <c r="B512" s="32" t="n"/>
      <c r="C512" s="2" t="n"/>
      <c r="D512" s="4">
        <f>IF(C512="","",IFERROR(VLOOKUP(C512,'Reference Data &amp; Instructions'!$A$2:$C$8,2,FALSE),""))</f>
        <v/>
      </c>
      <c r="E512" s="5" t="n"/>
      <c r="F512" s="5" t="n"/>
      <c r="G512" s="2" t="n"/>
      <c r="H512" s="2" t="n"/>
      <c r="I512" s="2" t="n"/>
      <c r="J512" s="2" t="n"/>
      <c r="K512" s="32" t="n"/>
      <c r="L512" s="4">
        <f>IF(OR(K512="",B512=""),"",IFERROR(DATEDIF(K512,B512,"m"),""))</f>
        <v/>
      </c>
      <c r="M512" s="33" t="n"/>
      <c r="N512" s="34" t="n"/>
      <c r="O512" s="35">
        <f>IF(OR(M512="",N512=""),"",M512*N512)</f>
        <v/>
      </c>
      <c r="P512" s="36">
        <f>IF(C512="","",IFERROR(VLOOKUP(C512,'Reference Data &amp; Instructions'!$A$2:$C$8,3,FALSE),""))</f>
        <v/>
      </c>
      <c r="Q512" s="35">
        <f>IF(OR(O512="",P512=""),"",O512*P512)</f>
        <v/>
      </c>
      <c r="R512" s="37" t="n"/>
      <c r="S512" s="35">
        <f>IF(OR(Q512="",R512=""),"",Q512*R512)</f>
        <v/>
      </c>
      <c r="T512" s="35">
        <f>IF(OR(O512="",Q512="",S512=""),"",O512-Q512-S512)</f>
        <v/>
      </c>
      <c r="U512" s="2" t="n"/>
      <c r="V512" s="5" t="n"/>
    </row>
    <row r="513">
      <c r="A513" s="2" t="n"/>
      <c r="B513" s="32" t="n"/>
      <c r="C513" s="2" t="n"/>
      <c r="D513" s="4">
        <f>IF(C513="","",IFERROR(VLOOKUP(C513,'Reference Data &amp; Instructions'!$A$2:$C$8,2,FALSE),""))</f>
        <v/>
      </c>
      <c r="E513" s="5" t="n"/>
      <c r="F513" s="5" t="n"/>
      <c r="G513" s="2" t="n"/>
      <c r="H513" s="2" t="n"/>
      <c r="I513" s="2" t="n"/>
      <c r="J513" s="2" t="n"/>
      <c r="K513" s="32" t="n"/>
      <c r="L513" s="4">
        <f>IF(OR(K513="",B513=""),"",IFERROR(DATEDIF(K513,B513,"m"),""))</f>
        <v/>
      </c>
      <c r="M513" s="33" t="n"/>
      <c r="N513" s="34" t="n"/>
      <c r="O513" s="35">
        <f>IF(OR(M513="",N513=""),"",M513*N513)</f>
        <v/>
      </c>
      <c r="P513" s="36">
        <f>IF(C513="","",IFERROR(VLOOKUP(C513,'Reference Data &amp; Instructions'!$A$2:$C$8,3,FALSE),""))</f>
        <v/>
      </c>
      <c r="Q513" s="35">
        <f>IF(OR(O513="",P513=""),"",O513*P513)</f>
        <v/>
      </c>
      <c r="R513" s="37" t="n"/>
      <c r="S513" s="35">
        <f>IF(OR(Q513="",R513=""),"",Q513*R513)</f>
        <v/>
      </c>
      <c r="T513" s="35">
        <f>IF(OR(O513="",Q513="",S513=""),"",O513-Q513-S513)</f>
        <v/>
      </c>
      <c r="U513" s="2" t="n"/>
      <c r="V513" s="5" t="n"/>
    </row>
    <row r="514">
      <c r="A514" s="2" t="n"/>
      <c r="B514" s="32" t="n"/>
      <c r="C514" s="2" t="n"/>
      <c r="D514" s="4">
        <f>IF(C514="","",IFERROR(VLOOKUP(C514,'Reference Data &amp; Instructions'!$A$2:$C$8,2,FALSE),""))</f>
        <v/>
      </c>
      <c r="E514" s="5" t="n"/>
      <c r="F514" s="5" t="n"/>
      <c r="G514" s="2" t="n"/>
      <c r="H514" s="2" t="n"/>
      <c r="I514" s="2" t="n"/>
      <c r="J514" s="2" t="n"/>
      <c r="K514" s="32" t="n"/>
      <c r="L514" s="4">
        <f>IF(OR(K514="",B514=""),"",IFERROR(DATEDIF(K514,B514,"m"),""))</f>
        <v/>
      </c>
      <c r="M514" s="33" t="n"/>
      <c r="N514" s="34" t="n"/>
      <c r="O514" s="35">
        <f>IF(OR(M514="",N514=""),"",M514*N514)</f>
        <v/>
      </c>
      <c r="P514" s="36">
        <f>IF(C514="","",IFERROR(VLOOKUP(C514,'Reference Data &amp; Instructions'!$A$2:$C$8,3,FALSE),""))</f>
        <v/>
      </c>
      <c r="Q514" s="35">
        <f>IF(OR(O514="",P514=""),"",O514*P514)</f>
        <v/>
      </c>
      <c r="R514" s="37" t="n"/>
      <c r="S514" s="35">
        <f>IF(OR(Q514="",R514=""),"",Q514*R514)</f>
        <v/>
      </c>
      <c r="T514" s="35">
        <f>IF(OR(O514="",Q514="",S514=""),"",O514-Q514-S514)</f>
        <v/>
      </c>
      <c r="U514" s="2" t="n"/>
      <c r="V514" s="5" t="n"/>
    </row>
    <row r="515">
      <c r="A515" s="2" t="n"/>
      <c r="B515" s="32" t="n"/>
      <c r="C515" s="2" t="n"/>
      <c r="D515" s="4">
        <f>IF(C515="","",IFERROR(VLOOKUP(C515,'Reference Data &amp; Instructions'!$A$2:$C$8,2,FALSE),""))</f>
        <v/>
      </c>
      <c r="E515" s="5" t="n"/>
      <c r="F515" s="5" t="n"/>
      <c r="G515" s="2" t="n"/>
      <c r="H515" s="2" t="n"/>
      <c r="I515" s="2" t="n"/>
      <c r="J515" s="2" t="n"/>
      <c r="K515" s="32" t="n"/>
      <c r="L515" s="4">
        <f>IF(OR(K515="",B515=""),"",IFERROR(DATEDIF(K515,B515,"m"),""))</f>
        <v/>
      </c>
      <c r="M515" s="33" t="n"/>
      <c r="N515" s="34" t="n"/>
      <c r="O515" s="35">
        <f>IF(OR(M515="",N515=""),"",M515*N515)</f>
        <v/>
      </c>
      <c r="P515" s="36">
        <f>IF(C515="","",IFERROR(VLOOKUP(C515,'Reference Data &amp; Instructions'!$A$2:$C$8,3,FALSE),""))</f>
        <v/>
      </c>
      <c r="Q515" s="35">
        <f>IF(OR(O515="",P515=""),"",O515*P515)</f>
        <v/>
      </c>
      <c r="R515" s="37" t="n"/>
      <c r="S515" s="35">
        <f>IF(OR(Q515="",R515=""),"",Q515*R515)</f>
        <v/>
      </c>
      <c r="T515" s="35">
        <f>IF(OR(O515="",Q515="",S515=""),"",O515-Q515-S515)</f>
        <v/>
      </c>
      <c r="U515" s="2" t="n"/>
      <c r="V515" s="5" t="n"/>
    </row>
    <row r="516">
      <c r="A516" s="2" t="n"/>
      <c r="B516" s="32" t="n"/>
      <c r="C516" s="2" t="n"/>
      <c r="D516" s="4">
        <f>IF(C516="","",IFERROR(VLOOKUP(C516,'Reference Data &amp; Instructions'!$A$2:$C$8,2,FALSE),""))</f>
        <v/>
      </c>
      <c r="E516" s="5" t="n"/>
      <c r="F516" s="5" t="n"/>
      <c r="G516" s="2" t="n"/>
      <c r="H516" s="2" t="n"/>
      <c r="I516" s="2" t="n"/>
      <c r="J516" s="2" t="n"/>
      <c r="K516" s="32" t="n"/>
      <c r="L516" s="4">
        <f>IF(OR(K516="",B516=""),"",IFERROR(DATEDIF(K516,B516,"m"),""))</f>
        <v/>
      </c>
      <c r="M516" s="33" t="n"/>
      <c r="N516" s="34" t="n"/>
      <c r="O516" s="35">
        <f>IF(OR(M516="",N516=""),"",M516*N516)</f>
        <v/>
      </c>
      <c r="P516" s="36">
        <f>IF(C516="","",IFERROR(VLOOKUP(C516,'Reference Data &amp; Instructions'!$A$2:$C$8,3,FALSE),""))</f>
        <v/>
      </c>
      <c r="Q516" s="35">
        <f>IF(OR(O516="",P516=""),"",O516*P516)</f>
        <v/>
      </c>
      <c r="R516" s="37" t="n"/>
      <c r="S516" s="35">
        <f>IF(OR(Q516="",R516=""),"",Q516*R516)</f>
        <v/>
      </c>
      <c r="T516" s="35">
        <f>IF(OR(O516="",Q516="",S516=""),"",O516-Q516-S516)</f>
        <v/>
      </c>
      <c r="U516" s="2" t="n"/>
      <c r="V516" s="5" t="n"/>
    </row>
    <row r="517">
      <c r="A517" s="2" t="n"/>
      <c r="B517" s="32" t="n"/>
      <c r="C517" s="2" t="n"/>
      <c r="D517" s="4">
        <f>IF(C517="","",IFERROR(VLOOKUP(C517,'Reference Data &amp; Instructions'!$A$2:$C$8,2,FALSE),""))</f>
        <v/>
      </c>
      <c r="E517" s="5" t="n"/>
      <c r="F517" s="5" t="n"/>
      <c r="G517" s="2" t="n"/>
      <c r="H517" s="2" t="n"/>
      <c r="I517" s="2" t="n"/>
      <c r="J517" s="2" t="n"/>
      <c r="K517" s="32" t="n"/>
      <c r="L517" s="4">
        <f>IF(OR(K517="",B517=""),"",IFERROR(DATEDIF(K517,B517,"m"),""))</f>
        <v/>
      </c>
      <c r="M517" s="33" t="n"/>
      <c r="N517" s="34" t="n"/>
      <c r="O517" s="35">
        <f>IF(OR(M517="",N517=""),"",M517*N517)</f>
        <v/>
      </c>
      <c r="P517" s="36">
        <f>IF(C517="","",IFERROR(VLOOKUP(C517,'Reference Data &amp; Instructions'!$A$2:$C$8,3,FALSE),""))</f>
        <v/>
      </c>
      <c r="Q517" s="35">
        <f>IF(OR(O517="",P517=""),"",O517*P517)</f>
        <v/>
      </c>
      <c r="R517" s="37" t="n"/>
      <c r="S517" s="35">
        <f>IF(OR(Q517="",R517=""),"",Q517*R517)</f>
        <v/>
      </c>
      <c r="T517" s="35">
        <f>IF(OR(O517="",Q517="",S517=""),"",O517-Q517-S517)</f>
        <v/>
      </c>
      <c r="U517" s="2" t="n"/>
      <c r="V517" s="5" t="n"/>
    </row>
    <row r="518">
      <c r="A518" s="2" t="n"/>
      <c r="B518" s="32" t="n"/>
      <c r="C518" s="2" t="n"/>
      <c r="D518" s="4">
        <f>IF(C518="","",IFERROR(VLOOKUP(C518,'Reference Data &amp; Instructions'!$A$2:$C$8,2,FALSE),""))</f>
        <v/>
      </c>
      <c r="E518" s="5" t="n"/>
      <c r="F518" s="5" t="n"/>
      <c r="G518" s="2" t="n"/>
      <c r="H518" s="2" t="n"/>
      <c r="I518" s="2" t="n"/>
      <c r="J518" s="2" t="n"/>
      <c r="K518" s="32" t="n"/>
      <c r="L518" s="4">
        <f>IF(OR(K518="",B518=""),"",IFERROR(DATEDIF(K518,B518,"m"),""))</f>
        <v/>
      </c>
      <c r="M518" s="33" t="n"/>
      <c r="N518" s="34" t="n"/>
      <c r="O518" s="35">
        <f>IF(OR(M518="",N518=""),"",M518*N518)</f>
        <v/>
      </c>
      <c r="P518" s="36">
        <f>IF(C518="","",IFERROR(VLOOKUP(C518,'Reference Data &amp; Instructions'!$A$2:$C$8,3,FALSE),""))</f>
        <v/>
      </c>
      <c r="Q518" s="35">
        <f>IF(OR(O518="",P518=""),"",O518*P518)</f>
        <v/>
      </c>
      <c r="R518" s="37" t="n"/>
      <c r="S518" s="35">
        <f>IF(OR(Q518="",R518=""),"",Q518*R518)</f>
        <v/>
      </c>
      <c r="T518" s="35">
        <f>IF(OR(O518="",Q518="",S518=""),"",O518-Q518-S518)</f>
        <v/>
      </c>
      <c r="U518" s="2" t="n"/>
      <c r="V518" s="5" t="n"/>
    </row>
    <row r="519">
      <c r="A519" s="2" t="n"/>
      <c r="B519" s="32" t="n"/>
      <c r="C519" s="2" t="n"/>
      <c r="D519" s="4">
        <f>IF(C519="","",IFERROR(VLOOKUP(C519,'Reference Data &amp; Instructions'!$A$2:$C$8,2,FALSE),""))</f>
        <v/>
      </c>
      <c r="E519" s="5" t="n"/>
      <c r="F519" s="5" t="n"/>
      <c r="G519" s="2" t="n"/>
      <c r="H519" s="2" t="n"/>
      <c r="I519" s="2" t="n"/>
      <c r="J519" s="2" t="n"/>
      <c r="K519" s="32" t="n"/>
      <c r="L519" s="4">
        <f>IF(OR(K519="",B519=""),"",IFERROR(DATEDIF(K519,B519,"m"),""))</f>
        <v/>
      </c>
      <c r="M519" s="33" t="n"/>
      <c r="N519" s="34" t="n"/>
      <c r="O519" s="35">
        <f>IF(OR(M519="",N519=""),"",M519*N519)</f>
        <v/>
      </c>
      <c r="P519" s="36">
        <f>IF(C519="","",IFERROR(VLOOKUP(C519,'Reference Data &amp; Instructions'!$A$2:$C$8,3,FALSE),""))</f>
        <v/>
      </c>
      <c r="Q519" s="35">
        <f>IF(OR(O519="",P519=""),"",O519*P519)</f>
        <v/>
      </c>
      <c r="R519" s="37" t="n"/>
      <c r="S519" s="35">
        <f>IF(OR(Q519="",R519=""),"",Q519*R519)</f>
        <v/>
      </c>
      <c r="T519" s="35">
        <f>IF(OR(O519="",Q519="",S519=""),"",O519-Q519-S519)</f>
        <v/>
      </c>
      <c r="U519" s="2" t="n"/>
      <c r="V519" s="5" t="n"/>
    </row>
    <row r="520">
      <c r="A520" s="2" t="n"/>
      <c r="B520" s="32" t="n"/>
      <c r="C520" s="2" t="n"/>
      <c r="D520" s="4">
        <f>IF(C520="","",IFERROR(VLOOKUP(C520,'Reference Data &amp; Instructions'!$A$2:$C$8,2,FALSE),""))</f>
        <v/>
      </c>
      <c r="E520" s="5" t="n"/>
      <c r="F520" s="5" t="n"/>
      <c r="G520" s="2" t="n"/>
      <c r="H520" s="2" t="n"/>
      <c r="I520" s="2" t="n"/>
      <c r="J520" s="2" t="n"/>
      <c r="K520" s="32" t="n"/>
      <c r="L520" s="4">
        <f>IF(OR(K520="",B520=""),"",IFERROR(DATEDIF(K520,B520,"m"),""))</f>
        <v/>
      </c>
      <c r="M520" s="33" t="n"/>
      <c r="N520" s="34" t="n"/>
      <c r="O520" s="35">
        <f>IF(OR(M520="",N520=""),"",M520*N520)</f>
        <v/>
      </c>
      <c r="P520" s="36">
        <f>IF(C520="","",IFERROR(VLOOKUP(C520,'Reference Data &amp; Instructions'!$A$2:$C$8,3,FALSE),""))</f>
        <v/>
      </c>
      <c r="Q520" s="35">
        <f>IF(OR(O520="",P520=""),"",O520*P520)</f>
        <v/>
      </c>
      <c r="R520" s="37" t="n"/>
      <c r="S520" s="35">
        <f>IF(OR(Q520="",R520=""),"",Q520*R520)</f>
        <v/>
      </c>
      <c r="T520" s="35">
        <f>IF(OR(O520="",Q520="",S520=""),"",O520-Q520-S520)</f>
        <v/>
      </c>
      <c r="U520" s="2" t="n"/>
      <c r="V520" s="5" t="n"/>
    </row>
    <row r="521">
      <c r="A521" s="2" t="n"/>
      <c r="B521" s="32" t="n"/>
      <c r="C521" s="2" t="n"/>
      <c r="D521" s="4">
        <f>IF(C521="","",IFERROR(VLOOKUP(C521,'Reference Data &amp; Instructions'!$A$2:$C$8,2,FALSE),""))</f>
        <v/>
      </c>
      <c r="E521" s="5" t="n"/>
      <c r="F521" s="5" t="n"/>
      <c r="G521" s="2" t="n"/>
      <c r="H521" s="2" t="n"/>
      <c r="I521" s="2" t="n"/>
      <c r="J521" s="2" t="n"/>
      <c r="K521" s="32" t="n"/>
      <c r="L521" s="4">
        <f>IF(OR(K521="",B521=""),"",IFERROR(DATEDIF(K521,B521,"m"),""))</f>
        <v/>
      </c>
      <c r="M521" s="33" t="n"/>
      <c r="N521" s="34" t="n"/>
      <c r="O521" s="35">
        <f>IF(OR(M521="",N521=""),"",M521*N521)</f>
        <v/>
      </c>
      <c r="P521" s="36">
        <f>IF(C521="","",IFERROR(VLOOKUP(C521,'Reference Data &amp; Instructions'!$A$2:$C$8,3,FALSE),""))</f>
        <v/>
      </c>
      <c r="Q521" s="35">
        <f>IF(OR(O521="",P521=""),"",O521*P521)</f>
        <v/>
      </c>
      <c r="R521" s="37" t="n"/>
      <c r="S521" s="35">
        <f>IF(OR(Q521="",R521=""),"",Q521*R521)</f>
        <v/>
      </c>
      <c r="T521" s="35">
        <f>IF(OR(O521="",Q521="",S521=""),"",O521-Q521-S521)</f>
        <v/>
      </c>
      <c r="U521" s="2" t="n"/>
      <c r="V521" s="5" t="n"/>
    </row>
    <row r="522">
      <c r="A522" s="2" t="n"/>
      <c r="B522" s="32" t="n"/>
      <c r="C522" s="2" t="n"/>
      <c r="D522" s="4">
        <f>IF(C522="","",IFERROR(VLOOKUP(C522,'Reference Data &amp; Instructions'!$A$2:$C$8,2,FALSE),""))</f>
        <v/>
      </c>
      <c r="E522" s="5" t="n"/>
      <c r="F522" s="5" t="n"/>
      <c r="G522" s="2" t="n"/>
      <c r="H522" s="2" t="n"/>
      <c r="I522" s="2" t="n"/>
      <c r="J522" s="2" t="n"/>
      <c r="K522" s="32" t="n"/>
      <c r="L522" s="4">
        <f>IF(OR(K522="",B522=""),"",IFERROR(DATEDIF(K522,B522,"m"),""))</f>
        <v/>
      </c>
      <c r="M522" s="33" t="n"/>
      <c r="N522" s="34" t="n"/>
      <c r="O522" s="35">
        <f>IF(OR(M522="",N522=""),"",M522*N522)</f>
        <v/>
      </c>
      <c r="P522" s="36">
        <f>IF(C522="","",IFERROR(VLOOKUP(C522,'Reference Data &amp; Instructions'!$A$2:$C$8,3,FALSE),""))</f>
        <v/>
      </c>
      <c r="Q522" s="35">
        <f>IF(OR(O522="",P522=""),"",O522*P522)</f>
        <v/>
      </c>
      <c r="R522" s="37" t="n"/>
      <c r="S522" s="35">
        <f>IF(OR(Q522="",R522=""),"",Q522*R522)</f>
        <v/>
      </c>
      <c r="T522" s="35">
        <f>IF(OR(O522="",Q522="",S522=""),"",O522-Q522-S522)</f>
        <v/>
      </c>
      <c r="U522" s="2" t="n"/>
      <c r="V522" s="5" t="n"/>
    </row>
    <row r="523">
      <c r="A523" s="2" t="n"/>
      <c r="B523" s="32" t="n"/>
      <c r="C523" s="2" t="n"/>
      <c r="D523" s="4">
        <f>IF(C523="","",IFERROR(VLOOKUP(C523,'Reference Data &amp; Instructions'!$A$2:$C$8,2,FALSE),""))</f>
        <v/>
      </c>
      <c r="E523" s="5" t="n"/>
      <c r="F523" s="5" t="n"/>
      <c r="G523" s="2" t="n"/>
      <c r="H523" s="2" t="n"/>
      <c r="I523" s="2" t="n"/>
      <c r="J523" s="2" t="n"/>
      <c r="K523" s="32" t="n"/>
      <c r="L523" s="4">
        <f>IF(OR(K523="",B523=""),"",IFERROR(DATEDIF(K523,B523,"m"),""))</f>
        <v/>
      </c>
      <c r="M523" s="33" t="n"/>
      <c r="N523" s="34" t="n"/>
      <c r="O523" s="35">
        <f>IF(OR(M523="",N523=""),"",M523*N523)</f>
        <v/>
      </c>
      <c r="P523" s="36">
        <f>IF(C523="","",IFERROR(VLOOKUP(C523,'Reference Data &amp; Instructions'!$A$2:$C$8,3,FALSE),""))</f>
        <v/>
      </c>
      <c r="Q523" s="35">
        <f>IF(OR(O523="",P523=""),"",O523*P523)</f>
        <v/>
      </c>
      <c r="R523" s="37" t="n"/>
      <c r="S523" s="35">
        <f>IF(OR(Q523="",R523=""),"",Q523*R523)</f>
        <v/>
      </c>
      <c r="T523" s="35">
        <f>IF(OR(O523="",Q523="",S523=""),"",O523-Q523-S523)</f>
        <v/>
      </c>
      <c r="U523" s="2" t="n"/>
      <c r="V523" s="5" t="n"/>
    </row>
    <row r="524">
      <c r="A524" s="2" t="n"/>
      <c r="B524" s="32" t="n"/>
      <c r="C524" s="2" t="n"/>
      <c r="D524" s="4">
        <f>IF(C524="","",IFERROR(VLOOKUP(C524,'Reference Data &amp; Instructions'!$A$2:$C$8,2,FALSE),""))</f>
        <v/>
      </c>
      <c r="E524" s="5" t="n"/>
      <c r="F524" s="5" t="n"/>
      <c r="G524" s="2" t="n"/>
      <c r="H524" s="2" t="n"/>
      <c r="I524" s="2" t="n"/>
      <c r="J524" s="2" t="n"/>
      <c r="K524" s="32" t="n"/>
      <c r="L524" s="4">
        <f>IF(OR(K524="",B524=""),"",IFERROR(DATEDIF(K524,B524,"m"),""))</f>
        <v/>
      </c>
      <c r="M524" s="33" t="n"/>
      <c r="N524" s="34" t="n"/>
      <c r="O524" s="35">
        <f>IF(OR(M524="",N524=""),"",M524*N524)</f>
        <v/>
      </c>
      <c r="P524" s="36">
        <f>IF(C524="","",IFERROR(VLOOKUP(C524,'Reference Data &amp; Instructions'!$A$2:$C$8,3,FALSE),""))</f>
        <v/>
      </c>
      <c r="Q524" s="35">
        <f>IF(OR(O524="",P524=""),"",O524*P524)</f>
        <v/>
      </c>
      <c r="R524" s="37" t="n"/>
      <c r="S524" s="35">
        <f>IF(OR(Q524="",R524=""),"",Q524*R524)</f>
        <v/>
      </c>
      <c r="T524" s="35">
        <f>IF(OR(O524="",Q524="",S524=""),"",O524-Q524-S524)</f>
        <v/>
      </c>
      <c r="U524" s="2" t="n"/>
      <c r="V524" s="5" t="n"/>
    </row>
    <row r="525">
      <c r="A525" s="2" t="n"/>
      <c r="B525" s="32" t="n"/>
      <c r="C525" s="2" t="n"/>
      <c r="D525" s="4">
        <f>IF(C525="","",IFERROR(VLOOKUP(C525,'Reference Data &amp; Instructions'!$A$2:$C$8,2,FALSE),""))</f>
        <v/>
      </c>
      <c r="E525" s="5" t="n"/>
      <c r="F525" s="5" t="n"/>
      <c r="G525" s="2" t="n"/>
      <c r="H525" s="2" t="n"/>
      <c r="I525" s="2" t="n"/>
      <c r="J525" s="2" t="n"/>
      <c r="K525" s="32" t="n"/>
      <c r="L525" s="4">
        <f>IF(OR(K525="",B525=""),"",IFERROR(DATEDIF(K525,B525,"m"),""))</f>
        <v/>
      </c>
      <c r="M525" s="33" t="n"/>
      <c r="N525" s="34" t="n"/>
      <c r="O525" s="35">
        <f>IF(OR(M525="",N525=""),"",M525*N525)</f>
        <v/>
      </c>
      <c r="P525" s="36">
        <f>IF(C525="","",IFERROR(VLOOKUP(C525,'Reference Data &amp; Instructions'!$A$2:$C$8,3,FALSE),""))</f>
        <v/>
      </c>
      <c r="Q525" s="35">
        <f>IF(OR(O525="",P525=""),"",O525*P525)</f>
        <v/>
      </c>
      <c r="R525" s="37" t="n"/>
      <c r="S525" s="35">
        <f>IF(OR(Q525="",R525=""),"",Q525*R525)</f>
        <v/>
      </c>
      <c r="T525" s="35">
        <f>IF(OR(O525="",Q525="",S525=""),"",O525-Q525-S525)</f>
        <v/>
      </c>
      <c r="U525" s="2" t="n"/>
      <c r="V525" s="5" t="n"/>
    </row>
    <row r="526">
      <c r="A526" s="2" t="n"/>
      <c r="B526" s="32" t="n"/>
      <c r="C526" s="2" t="n"/>
      <c r="D526" s="4">
        <f>IF(C526="","",IFERROR(VLOOKUP(C526,'Reference Data &amp; Instructions'!$A$2:$C$8,2,FALSE),""))</f>
        <v/>
      </c>
      <c r="E526" s="5" t="n"/>
      <c r="F526" s="5" t="n"/>
      <c r="G526" s="2" t="n"/>
      <c r="H526" s="2" t="n"/>
      <c r="I526" s="2" t="n"/>
      <c r="J526" s="2" t="n"/>
      <c r="K526" s="32" t="n"/>
      <c r="L526" s="4">
        <f>IF(OR(K526="",B526=""),"",IFERROR(DATEDIF(K526,B526,"m"),""))</f>
        <v/>
      </c>
      <c r="M526" s="33" t="n"/>
      <c r="N526" s="34" t="n"/>
      <c r="O526" s="35">
        <f>IF(OR(M526="",N526=""),"",M526*N526)</f>
        <v/>
      </c>
      <c r="P526" s="36">
        <f>IF(C526="","",IFERROR(VLOOKUP(C526,'Reference Data &amp; Instructions'!$A$2:$C$8,3,FALSE),""))</f>
        <v/>
      </c>
      <c r="Q526" s="35">
        <f>IF(OR(O526="",P526=""),"",O526*P526)</f>
        <v/>
      </c>
      <c r="R526" s="37" t="n"/>
      <c r="S526" s="35">
        <f>IF(OR(Q526="",R526=""),"",Q526*R526)</f>
        <v/>
      </c>
      <c r="T526" s="35">
        <f>IF(OR(O526="",Q526="",S526=""),"",O526-Q526-S526)</f>
        <v/>
      </c>
      <c r="U526" s="2" t="n"/>
      <c r="V526" s="5" t="n"/>
    </row>
    <row r="527">
      <c r="A527" s="2" t="n"/>
      <c r="B527" s="32" t="n"/>
      <c r="C527" s="2" t="n"/>
      <c r="D527" s="4">
        <f>IF(C527="","",IFERROR(VLOOKUP(C527,'Reference Data &amp; Instructions'!$A$2:$C$8,2,FALSE),""))</f>
        <v/>
      </c>
      <c r="E527" s="5" t="n"/>
      <c r="F527" s="5" t="n"/>
      <c r="G527" s="2" t="n"/>
      <c r="H527" s="2" t="n"/>
      <c r="I527" s="2" t="n"/>
      <c r="J527" s="2" t="n"/>
      <c r="K527" s="32" t="n"/>
      <c r="L527" s="4">
        <f>IF(OR(K527="",B527=""),"",IFERROR(DATEDIF(K527,B527,"m"),""))</f>
        <v/>
      </c>
      <c r="M527" s="33" t="n"/>
      <c r="N527" s="34" t="n"/>
      <c r="O527" s="35">
        <f>IF(OR(M527="",N527=""),"",M527*N527)</f>
        <v/>
      </c>
      <c r="P527" s="36">
        <f>IF(C527="","",IFERROR(VLOOKUP(C527,'Reference Data &amp; Instructions'!$A$2:$C$8,3,FALSE),""))</f>
        <v/>
      </c>
      <c r="Q527" s="35">
        <f>IF(OR(O527="",P527=""),"",O527*P527)</f>
        <v/>
      </c>
      <c r="R527" s="37" t="n"/>
      <c r="S527" s="35">
        <f>IF(OR(Q527="",R527=""),"",Q527*R527)</f>
        <v/>
      </c>
      <c r="T527" s="35">
        <f>IF(OR(O527="",Q527="",S527=""),"",O527-Q527-S527)</f>
        <v/>
      </c>
      <c r="U527" s="2" t="n"/>
      <c r="V527" s="5" t="n"/>
    </row>
    <row r="528">
      <c r="A528" s="2" t="n"/>
      <c r="B528" s="32" t="n"/>
      <c r="C528" s="2" t="n"/>
      <c r="D528" s="4">
        <f>IF(C528="","",IFERROR(VLOOKUP(C528,'Reference Data &amp; Instructions'!$A$2:$C$8,2,FALSE),""))</f>
        <v/>
      </c>
      <c r="E528" s="5" t="n"/>
      <c r="F528" s="5" t="n"/>
      <c r="G528" s="2" t="n"/>
      <c r="H528" s="2" t="n"/>
      <c r="I528" s="2" t="n"/>
      <c r="J528" s="2" t="n"/>
      <c r="K528" s="32" t="n"/>
      <c r="L528" s="4">
        <f>IF(OR(K528="",B528=""),"",IFERROR(DATEDIF(K528,B528,"m"),""))</f>
        <v/>
      </c>
      <c r="M528" s="33" t="n"/>
      <c r="N528" s="34" t="n"/>
      <c r="O528" s="35">
        <f>IF(OR(M528="",N528=""),"",M528*N528)</f>
        <v/>
      </c>
      <c r="P528" s="36">
        <f>IF(C528="","",IFERROR(VLOOKUP(C528,'Reference Data &amp; Instructions'!$A$2:$C$8,3,FALSE),""))</f>
        <v/>
      </c>
      <c r="Q528" s="35">
        <f>IF(OR(O528="",P528=""),"",O528*P528)</f>
        <v/>
      </c>
      <c r="R528" s="37" t="n"/>
      <c r="S528" s="35">
        <f>IF(OR(Q528="",R528=""),"",Q528*R528)</f>
        <v/>
      </c>
      <c r="T528" s="35">
        <f>IF(OR(O528="",Q528="",S528=""),"",O528-Q528-S528)</f>
        <v/>
      </c>
      <c r="U528" s="2" t="n"/>
      <c r="V528" s="5" t="n"/>
    </row>
    <row r="529">
      <c r="A529" s="2" t="n"/>
      <c r="B529" s="32" t="n"/>
      <c r="C529" s="2" t="n"/>
      <c r="D529" s="4">
        <f>IF(C529="","",IFERROR(VLOOKUP(C529,'Reference Data &amp; Instructions'!$A$2:$C$8,2,FALSE),""))</f>
        <v/>
      </c>
      <c r="E529" s="5" t="n"/>
      <c r="F529" s="5" t="n"/>
      <c r="G529" s="2" t="n"/>
      <c r="H529" s="2" t="n"/>
      <c r="I529" s="2" t="n"/>
      <c r="J529" s="2" t="n"/>
      <c r="K529" s="32" t="n"/>
      <c r="L529" s="4">
        <f>IF(OR(K529="",B529=""),"",IFERROR(DATEDIF(K529,B529,"m"),""))</f>
        <v/>
      </c>
      <c r="M529" s="33" t="n"/>
      <c r="N529" s="34" t="n"/>
      <c r="O529" s="35">
        <f>IF(OR(M529="",N529=""),"",M529*N529)</f>
        <v/>
      </c>
      <c r="P529" s="36">
        <f>IF(C529="","",IFERROR(VLOOKUP(C529,'Reference Data &amp; Instructions'!$A$2:$C$8,3,FALSE),""))</f>
        <v/>
      </c>
      <c r="Q529" s="35">
        <f>IF(OR(O529="",P529=""),"",O529*P529)</f>
        <v/>
      </c>
      <c r="R529" s="37" t="n"/>
      <c r="S529" s="35">
        <f>IF(OR(Q529="",R529=""),"",Q529*R529)</f>
        <v/>
      </c>
      <c r="T529" s="35">
        <f>IF(OR(O529="",Q529="",S529=""),"",O529-Q529-S529)</f>
        <v/>
      </c>
      <c r="U529" s="2" t="n"/>
      <c r="V529" s="5" t="n"/>
    </row>
    <row r="530">
      <c r="A530" s="2" t="n"/>
      <c r="B530" s="32" t="n"/>
      <c r="C530" s="2" t="n"/>
      <c r="D530" s="4">
        <f>IF(C530="","",IFERROR(VLOOKUP(C530,'Reference Data &amp; Instructions'!$A$2:$C$8,2,FALSE),""))</f>
        <v/>
      </c>
      <c r="E530" s="5" t="n"/>
      <c r="F530" s="5" t="n"/>
      <c r="G530" s="2" t="n"/>
      <c r="H530" s="2" t="n"/>
      <c r="I530" s="2" t="n"/>
      <c r="J530" s="2" t="n"/>
      <c r="K530" s="32" t="n"/>
      <c r="L530" s="4">
        <f>IF(OR(K530="",B530=""),"",IFERROR(DATEDIF(K530,B530,"m"),""))</f>
        <v/>
      </c>
      <c r="M530" s="33" t="n"/>
      <c r="N530" s="34" t="n"/>
      <c r="O530" s="35">
        <f>IF(OR(M530="",N530=""),"",M530*N530)</f>
        <v/>
      </c>
      <c r="P530" s="36">
        <f>IF(C530="","",IFERROR(VLOOKUP(C530,'Reference Data &amp; Instructions'!$A$2:$C$8,3,FALSE),""))</f>
        <v/>
      </c>
      <c r="Q530" s="35">
        <f>IF(OR(O530="",P530=""),"",O530*P530)</f>
        <v/>
      </c>
      <c r="R530" s="37" t="n"/>
      <c r="S530" s="35">
        <f>IF(OR(Q530="",R530=""),"",Q530*R530)</f>
        <v/>
      </c>
      <c r="T530" s="35">
        <f>IF(OR(O530="",Q530="",S530=""),"",O530-Q530-S530)</f>
        <v/>
      </c>
      <c r="U530" s="2" t="n"/>
      <c r="V530" s="5" t="n"/>
    </row>
    <row r="531">
      <c r="A531" s="2" t="n"/>
      <c r="B531" s="32" t="n"/>
      <c r="C531" s="2" t="n"/>
      <c r="D531" s="4">
        <f>IF(C531="","",IFERROR(VLOOKUP(C531,'Reference Data &amp; Instructions'!$A$2:$C$8,2,FALSE),""))</f>
        <v/>
      </c>
      <c r="E531" s="5" t="n"/>
      <c r="F531" s="5" t="n"/>
      <c r="G531" s="2" t="n"/>
      <c r="H531" s="2" t="n"/>
      <c r="I531" s="2" t="n"/>
      <c r="J531" s="2" t="n"/>
      <c r="K531" s="32" t="n"/>
      <c r="L531" s="4">
        <f>IF(OR(K531="",B531=""),"",IFERROR(DATEDIF(K531,B531,"m"),""))</f>
        <v/>
      </c>
      <c r="M531" s="33" t="n"/>
      <c r="N531" s="34" t="n"/>
      <c r="O531" s="35">
        <f>IF(OR(M531="",N531=""),"",M531*N531)</f>
        <v/>
      </c>
      <c r="P531" s="36">
        <f>IF(C531="","",IFERROR(VLOOKUP(C531,'Reference Data &amp; Instructions'!$A$2:$C$8,3,FALSE),""))</f>
        <v/>
      </c>
      <c r="Q531" s="35">
        <f>IF(OR(O531="",P531=""),"",O531*P531)</f>
        <v/>
      </c>
      <c r="R531" s="37" t="n"/>
      <c r="S531" s="35">
        <f>IF(OR(Q531="",R531=""),"",Q531*R531)</f>
        <v/>
      </c>
      <c r="T531" s="35">
        <f>IF(OR(O531="",Q531="",S531=""),"",O531-Q531-S531)</f>
        <v/>
      </c>
      <c r="U531" s="2" t="n"/>
      <c r="V531" s="5" t="n"/>
    </row>
    <row r="532">
      <c r="A532" s="2" t="n"/>
      <c r="B532" s="32" t="n"/>
      <c r="C532" s="2" t="n"/>
      <c r="D532" s="4">
        <f>IF(C532="","",IFERROR(VLOOKUP(C532,'Reference Data &amp; Instructions'!$A$2:$C$8,2,FALSE),""))</f>
        <v/>
      </c>
      <c r="E532" s="5" t="n"/>
      <c r="F532" s="5" t="n"/>
      <c r="G532" s="2" t="n"/>
      <c r="H532" s="2" t="n"/>
      <c r="I532" s="2" t="n"/>
      <c r="J532" s="2" t="n"/>
      <c r="K532" s="32" t="n"/>
      <c r="L532" s="4">
        <f>IF(OR(K532="",B532=""),"",IFERROR(DATEDIF(K532,B532,"m"),""))</f>
        <v/>
      </c>
      <c r="M532" s="33" t="n"/>
      <c r="N532" s="34" t="n"/>
      <c r="O532" s="35">
        <f>IF(OR(M532="",N532=""),"",M532*N532)</f>
        <v/>
      </c>
      <c r="P532" s="36">
        <f>IF(C532="","",IFERROR(VLOOKUP(C532,'Reference Data &amp; Instructions'!$A$2:$C$8,3,FALSE),""))</f>
        <v/>
      </c>
      <c r="Q532" s="35">
        <f>IF(OR(O532="",P532=""),"",O532*P532)</f>
        <v/>
      </c>
      <c r="R532" s="37" t="n"/>
      <c r="S532" s="35">
        <f>IF(OR(Q532="",R532=""),"",Q532*R532)</f>
        <v/>
      </c>
      <c r="T532" s="35">
        <f>IF(OR(O532="",Q532="",S532=""),"",O532-Q532-S532)</f>
        <v/>
      </c>
      <c r="U532" s="2" t="n"/>
      <c r="V532" s="5" t="n"/>
    </row>
    <row r="533">
      <c r="A533" s="2" t="n"/>
      <c r="B533" s="32" t="n"/>
      <c r="C533" s="2" t="n"/>
      <c r="D533" s="4">
        <f>IF(C533="","",IFERROR(VLOOKUP(C533,'Reference Data &amp; Instructions'!$A$2:$C$8,2,FALSE),""))</f>
        <v/>
      </c>
      <c r="E533" s="5" t="n"/>
      <c r="F533" s="5" t="n"/>
      <c r="G533" s="2" t="n"/>
      <c r="H533" s="2" t="n"/>
      <c r="I533" s="2" t="n"/>
      <c r="J533" s="2" t="n"/>
      <c r="K533" s="32" t="n"/>
      <c r="L533" s="4">
        <f>IF(OR(K533="",B533=""),"",IFERROR(DATEDIF(K533,B533,"m"),""))</f>
        <v/>
      </c>
      <c r="M533" s="33" t="n"/>
      <c r="N533" s="34" t="n"/>
      <c r="O533" s="35">
        <f>IF(OR(M533="",N533=""),"",M533*N533)</f>
        <v/>
      </c>
      <c r="P533" s="36">
        <f>IF(C533="","",IFERROR(VLOOKUP(C533,'Reference Data &amp; Instructions'!$A$2:$C$8,3,FALSE),""))</f>
        <v/>
      </c>
      <c r="Q533" s="35">
        <f>IF(OR(O533="",P533=""),"",O533*P533)</f>
        <v/>
      </c>
      <c r="R533" s="37" t="n"/>
      <c r="S533" s="35">
        <f>IF(OR(Q533="",R533=""),"",Q533*R533)</f>
        <v/>
      </c>
      <c r="T533" s="35">
        <f>IF(OR(O533="",Q533="",S533=""),"",O533-Q533-S533)</f>
        <v/>
      </c>
      <c r="U533" s="2" t="n"/>
      <c r="V533" s="5" t="n"/>
    </row>
    <row r="534">
      <c r="A534" s="2" t="n"/>
      <c r="B534" s="32" t="n"/>
      <c r="C534" s="2" t="n"/>
      <c r="D534" s="4">
        <f>IF(C534="","",IFERROR(VLOOKUP(C534,'Reference Data &amp; Instructions'!$A$2:$C$8,2,FALSE),""))</f>
        <v/>
      </c>
      <c r="E534" s="5" t="n"/>
      <c r="F534" s="5" t="n"/>
      <c r="G534" s="2" t="n"/>
      <c r="H534" s="2" t="n"/>
      <c r="I534" s="2" t="n"/>
      <c r="J534" s="2" t="n"/>
      <c r="K534" s="32" t="n"/>
      <c r="L534" s="4">
        <f>IF(OR(K534="",B534=""),"",IFERROR(DATEDIF(K534,B534,"m"),""))</f>
        <v/>
      </c>
      <c r="M534" s="33" t="n"/>
      <c r="N534" s="34" t="n"/>
      <c r="O534" s="35">
        <f>IF(OR(M534="",N534=""),"",M534*N534)</f>
        <v/>
      </c>
      <c r="P534" s="36">
        <f>IF(C534="","",IFERROR(VLOOKUP(C534,'Reference Data &amp; Instructions'!$A$2:$C$8,3,FALSE),""))</f>
        <v/>
      </c>
      <c r="Q534" s="35">
        <f>IF(OR(O534="",P534=""),"",O534*P534)</f>
        <v/>
      </c>
      <c r="R534" s="37" t="n"/>
      <c r="S534" s="35">
        <f>IF(OR(Q534="",R534=""),"",Q534*R534)</f>
        <v/>
      </c>
      <c r="T534" s="35">
        <f>IF(OR(O534="",Q534="",S534=""),"",O534-Q534-S534)</f>
        <v/>
      </c>
      <c r="U534" s="2" t="n"/>
      <c r="V534" s="5" t="n"/>
    </row>
    <row r="535">
      <c r="A535" s="2" t="n"/>
      <c r="B535" s="32" t="n"/>
      <c r="C535" s="2" t="n"/>
      <c r="D535" s="4">
        <f>IF(C535="","",IFERROR(VLOOKUP(C535,'Reference Data &amp; Instructions'!$A$2:$C$8,2,FALSE),""))</f>
        <v/>
      </c>
      <c r="E535" s="5" t="n"/>
      <c r="F535" s="5" t="n"/>
      <c r="G535" s="2" t="n"/>
      <c r="H535" s="2" t="n"/>
      <c r="I535" s="2" t="n"/>
      <c r="J535" s="2" t="n"/>
      <c r="K535" s="32" t="n"/>
      <c r="L535" s="4">
        <f>IF(OR(K535="",B535=""),"",IFERROR(DATEDIF(K535,B535,"m"),""))</f>
        <v/>
      </c>
      <c r="M535" s="33" t="n"/>
      <c r="N535" s="34" t="n"/>
      <c r="O535" s="35">
        <f>IF(OR(M535="",N535=""),"",M535*N535)</f>
        <v/>
      </c>
      <c r="P535" s="36">
        <f>IF(C535="","",IFERROR(VLOOKUP(C535,'Reference Data &amp; Instructions'!$A$2:$C$8,3,FALSE),""))</f>
        <v/>
      </c>
      <c r="Q535" s="35">
        <f>IF(OR(O535="",P535=""),"",O535*P535)</f>
        <v/>
      </c>
      <c r="R535" s="37" t="n"/>
      <c r="S535" s="35">
        <f>IF(OR(Q535="",R535=""),"",Q535*R535)</f>
        <v/>
      </c>
      <c r="T535" s="35">
        <f>IF(OR(O535="",Q535="",S535=""),"",O535-Q535-S535)</f>
        <v/>
      </c>
      <c r="U535" s="2" t="n"/>
      <c r="V535" s="5" t="n"/>
    </row>
    <row r="536">
      <c r="A536" s="2" t="n"/>
      <c r="B536" s="32" t="n"/>
      <c r="C536" s="2" t="n"/>
      <c r="D536" s="4">
        <f>IF(C536="","",IFERROR(VLOOKUP(C536,'Reference Data &amp; Instructions'!$A$2:$C$8,2,FALSE),""))</f>
        <v/>
      </c>
      <c r="E536" s="5" t="n"/>
      <c r="F536" s="5" t="n"/>
      <c r="G536" s="2" t="n"/>
      <c r="H536" s="2" t="n"/>
      <c r="I536" s="2" t="n"/>
      <c r="J536" s="2" t="n"/>
      <c r="K536" s="32" t="n"/>
      <c r="L536" s="4">
        <f>IF(OR(K536="",B536=""),"",IFERROR(DATEDIF(K536,B536,"m"),""))</f>
        <v/>
      </c>
      <c r="M536" s="33" t="n"/>
      <c r="N536" s="34" t="n"/>
      <c r="O536" s="35">
        <f>IF(OR(M536="",N536=""),"",M536*N536)</f>
        <v/>
      </c>
      <c r="P536" s="36">
        <f>IF(C536="","",IFERROR(VLOOKUP(C536,'Reference Data &amp; Instructions'!$A$2:$C$8,3,FALSE),""))</f>
        <v/>
      </c>
      <c r="Q536" s="35">
        <f>IF(OR(O536="",P536=""),"",O536*P536)</f>
        <v/>
      </c>
      <c r="R536" s="37" t="n"/>
      <c r="S536" s="35">
        <f>IF(OR(Q536="",R536=""),"",Q536*R536)</f>
        <v/>
      </c>
      <c r="T536" s="35">
        <f>IF(OR(O536="",Q536="",S536=""),"",O536-Q536-S536)</f>
        <v/>
      </c>
      <c r="U536" s="2" t="n"/>
      <c r="V536" s="5" t="n"/>
    </row>
    <row r="537">
      <c r="A537" s="2" t="n"/>
      <c r="B537" s="32" t="n"/>
      <c r="C537" s="2" t="n"/>
      <c r="D537" s="4">
        <f>IF(C537="","",IFERROR(VLOOKUP(C537,'Reference Data &amp; Instructions'!$A$2:$C$8,2,FALSE),""))</f>
        <v/>
      </c>
      <c r="E537" s="5" t="n"/>
      <c r="F537" s="5" t="n"/>
      <c r="G537" s="2" t="n"/>
      <c r="H537" s="2" t="n"/>
      <c r="I537" s="2" t="n"/>
      <c r="J537" s="2" t="n"/>
      <c r="K537" s="32" t="n"/>
      <c r="L537" s="4">
        <f>IF(OR(K537="",B537=""),"",IFERROR(DATEDIF(K537,B537,"m"),""))</f>
        <v/>
      </c>
      <c r="M537" s="33" t="n"/>
      <c r="N537" s="34" t="n"/>
      <c r="O537" s="35">
        <f>IF(OR(M537="",N537=""),"",M537*N537)</f>
        <v/>
      </c>
      <c r="P537" s="36">
        <f>IF(C537="","",IFERROR(VLOOKUP(C537,'Reference Data &amp; Instructions'!$A$2:$C$8,3,FALSE),""))</f>
        <v/>
      </c>
      <c r="Q537" s="35">
        <f>IF(OR(O537="",P537=""),"",O537*P537)</f>
        <v/>
      </c>
      <c r="R537" s="37" t="n"/>
      <c r="S537" s="35">
        <f>IF(OR(Q537="",R537=""),"",Q537*R537)</f>
        <v/>
      </c>
      <c r="T537" s="35">
        <f>IF(OR(O537="",Q537="",S537=""),"",O537-Q537-S537)</f>
        <v/>
      </c>
      <c r="U537" s="2" t="n"/>
      <c r="V537" s="5" t="n"/>
    </row>
    <row r="538">
      <c r="A538" s="2" t="n"/>
      <c r="B538" s="32" t="n"/>
      <c r="C538" s="2" t="n"/>
      <c r="D538" s="4">
        <f>IF(C538="","",IFERROR(VLOOKUP(C538,'Reference Data &amp; Instructions'!$A$2:$C$8,2,FALSE),""))</f>
        <v/>
      </c>
      <c r="E538" s="5" t="n"/>
      <c r="F538" s="5" t="n"/>
      <c r="G538" s="2" t="n"/>
      <c r="H538" s="2" t="n"/>
      <c r="I538" s="2" t="n"/>
      <c r="J538" s="2" t="n"/>
      <c r="K538" s="32" t="n"/>
      <c r="L538" s="4">
        <f>IF(OR(K538="",B538=""),"",IFERROR(DATEDIF(K538,B538,"m"),""))</f>
        <v/>
      </c>
      <c r="M538" s="33" t="n"/>
      <c r="N538" s="34" t="n"/>
      <c r="O538" s="35">
        <f>IF(OR(M538="",N538=""),"",M538*N538)</f>
        <v/>
      </c>
      <c r="P538" s="36">
        <f>IF(C538="","",IFERROR(VLOOKUP(C538,'Reference Data &amp; Instructions'!$A$2:$C$8,3,FALSE),""))</f>
        <v/>
      </c>
      <c r="Q538" s="35">
        <f>IF(OR(O538="",P538=""),"",O538*P538)</f>
        <v/>
      </c>
      <c r="R538" s="37" t="n"/>
      <c r="S538" s="35">
        <f>IF(OR(Q538="",R538=""),"",Q538*R538)</f>
        <v/>
      </c>
      <c r="T538" s="35">
        <f>IF(OR(O538="",Q538="",S538=""),"",O538-Q538-S538)</f>
        <v/>
      </c>
      <c r="U538" s="2" t="n"/>
      <c r="V538" s="5" t="n"/>
    </row>
    <row r="539">
      <c r="A539" s="2" t="n"/>
      <c r="B539" s="32" t="n"/>
      <c r="C539" s="2" t="n"/>
      <c r="D539" s="4">
        <f>IF(C539="","",IFERROR(VLOOKUP(C539,'Reference Data &amp; Instructions'!$A$2:$C$8,2,FALSE),""))</f>
        <v/>
      </c>
      <c r="E539" s="5" t="n"/>
      <c r="F539" s="5" t="n"/>
      <c r="G539" s="2" t="n"/>
      <c r="H539" s="2" t="n"/>
      <c r="I539" s="2" t="n"/>
      <c r="J539" s="2" t="n"/>
      <c r="K539" s="32" t="n"/>
      <c r="L539" s="4">
        <f>IF(OR(K539="",B539=""),"",IFERROR(DATEDIF(K539,B539,"m"),""))</f>
        <v/>
      </c>
      <c r="M539" s="33" t="n"/>
      <c r="N539" s="34" t="n"/>
      <c r="O539" s="35">
        <f>IF(OR(M539="",N539=""),"",M539*N539)</f>
        <v/>
      </c>
      <c r="P539" s="36">
        <f>IF(C539="","",IFERROR(VLOOKUP(C539,'Reference Data &amp; Instructions'!$A$2:$C$8,3,FALSE),""))</f>
        <v/>
      </c>
      <c r="Q539" s="35">
        <f>IF(OR(O539="",P539=""),"",O539*P539)</f>
        <v/>
      </c>
      <c r="R539" s="37" t="n"/>
      <c r="S539" s="35">
        <f>IF(OR(Q539="",R539=""),"",Q539*R539)</f>
        <v/>
      </c>
      <c r="T539" s="35">
        <f>IF(OR(O539="",Q539="",S539=""),"",O539-Q539-S539)</f>
        <v/>
      </c>
      <c r="U539" s="2" t="n"/>
      <c r="V539" s="5" t="n"/>
    </row>
    <row r="540">
      <c r="A540" s="2" t="n"/>
      <c r="B540" s="32" t="n"/>
      <c r="C540" s="2" t="n"/>
      <c r="D540" s="4">
        <f>IF(C540="","",IFERROR(VLOOKUP(C540,'Reference Data &amp; Instructions'!$A$2:$C$8,2,FALSE),""))</f>
        <v/>
      </c>
      <c r="E540" s="5" t="n"/>
      <c r="F540" s="5" t="n"/>
      <c r="G540" s="2" t="n"/>
      <c r="H540" s="2" t="n"/>
      <c r="I540" s="2" t="n"/>
      <c r="J540" s="2" t="n"/>
      <c r="K540" s="32" t="n"/>
      <c r="L540" s="4">
        <f>IF(OR(K540="",B540=""),"",IFERROR(DATEDIF(K540,B540,"m"),""))</f>
        <v/>
      </c>
      <c r="M540" s="33" t="n"/>
      <c r="N540" s="34" t="n"/>
      <c r="O540" s="35">
        <f>IF(OR(M540="",N540=""),"",M540*N540)</f>
        <v/>
      </c>
      <c r="P540" s="36">
        <f>IF(C540="","",IFERROR(VLOOKUP(C540,'Reference Data &amp; Instructions'!$A$2:$C$8,3,FALSE),""))</f>
        <v/>
      </c>
      <c r="Q540" s="35">
        <f>IF(OR(O540="",P540=""),"",O540*P540)</f>
        <v/>
      </c>
      <c r="R540" s="37" t="n"/>
      <c r="S540" s="35">
        <f>IF(OR(Q540="",R540=""),"",Q540*R540)</f>
        <v/>
      </c>
      <c r="T540" s="35">
        <f>IF(OR(O540="",Q540="",S540=""),"",O540-Q540-S540)</f>
        <v/>
      </c>
      <c r="U540" s="2" t="n"/>
      <c r="V540" s="5" t="n"/>
    </row>
    <row r="541">
      <c r="A541" s="2" t="n"/>
      <c r="B541" s="32" t="n"/>
      <c r="C541" s="2" t="n"/>
      <c r="D541" s="4">
        <f>IF(C541="","",IFERROR(VLOOKUP(C541,'Reference Data &amp; Instructions'!$A$2:$C$8,2,FALSE),""))</f>
        <v/>
      </c>
      <c r="E541" s="5" t="n"/>
      <c r="F541" s="5" t="n"/>
      <c r="G541" s="2" t="n"/>
      <c r="H541" s="2" t="n"/>
      <c r="I541" s="2" t="n"/>
      <c r="J541" s="2" t="n"/>
      <c r="K541" s="32" t="n"/>
      <c r="L541" s="4">
        <f>IF(OR(K541="",B541=""),"",IFERROR(DATEDIF(K541,B541,"m"),""))</f>
        <v/>
      </c>
      <c r="M541" s="33" t="n"/>
      <c r="N541" s="34" t="n"/>
      <c r="O541" s="35">
        <f>IF(OR(M541="",N541=""),"",M541*N541)</f>
        <v/>
      </c>
      <c r="P541" s="36">
        <f>IF(C541="","",IFERROR(VLOOKUP(C541,'Reference Data &amp; Instructions'!$A$2:$C$8,3,FALSE),""))</f>
        <v/>
      </c>
      <c r="Q541" s="35">
        <f>IF(OR(O541="",P541=""),"",O541*P541)</f>
        <v/>
      </c>
      <c r="R541" s="37" t="n"/>
      <c r="S541" s="35">
        <f>IF(OR(Q541="",R541=""),"",Q541*R541)</f>
        <v/>
      </c>
      <c r="T541" s="35">
        <f>IF(OR(O541="",Q541="",S541=""),"",O541-Q541-S541)</f>
        <v/>
      </c>
      <c r="U541" s="2" t="n"/>
      <c r="V541" s="5" t="n"/>
    </row>
    <row r="542">
      <c r="A542" s="2" t="n"/>
      <c r="B542" s="32" t="n"/>
      <c r="C542" s="2" t="n"/>
      <c r="D542" s="4">
        <f>IF(C542="","",IFERROR(VLOOKUP(C542,'Reference Data &amp; Instructions'!$A$2:$C$8,2,FALSE),""))</f>
        <v/>
      </c>
      <c r="E542" s="5" t="n"/>
      <c r="F542" s="5" t="n"/>
      <c r="G542" s="2" t="n"/>
      <c r="H542" s="2" t="n"/>
      <c r="I542" s="2" t="n"/>
      <c r="J542" s="2" t="n"/>
      <c r="K542" s="32" t="n"/>
      <c r="L542" s="4">
        <f>IF(OR(K542="",B542=""),"",IFERROR(DATEDIF(K542,B542,"m"),""))</f>
        <v/>
      </c>
      <c r="M542" s="33" t="n"/>
      <c r="N542" s="34" t="n"/>
      <c r="O542" s="35">
        <f>IF(OR(M542="",N542=""),"",M542*N542)</f>
        <v/>
      </c>
      <c r="P542" s="36">
        <f>IF(C542="","",IFERROR(VLOOKUP(C542,'Reference Data &amp; Instructions'!$A$2:$C$8,3,FALSE),""))</f>
        <v/>
      </c>
      <c r="Q542" s="35">
        <f>IF(OR(O542="",P542=""),"",O542*P542)</f>
        <v/>
      </c>
      <c r="R542" s="37" t="n"/>
      <c r="S542" s="35">
        <f>IF(OR(Q542="",R542=""),"",Q542*R542)</f>
        <v/>
      </c>
      <c r="T542" s="35">
        <f>IF(OR(O542="",Q542="",S542=""),"",O542-Q542-S542)</f>
        <v/>
      </c>
      <c r="U542" s="2" t="n"/>
      <c r="V542" s="5" t="n"/>
    </row>
    <row r="543">
      <c r="A543" s="2" t="n"/>
      <c r="B543" s="32" t="n"/>
      <c r="C543" s="2" t="n"/>
      <c r="D543" s="4">
        <f>IF(C543="","",IFERROR(VLOOKUP(C543,'Reference Data &amp; Instructions'!$A$2:$C$8,2,FALSE),""))</f>
        <v/>
      </c>
      <c r="E543" s="5" t="n"/>
      <c r="F543" s="5" t="n"/>
      <c r="G543" s="2" t="n"/>
      <c r="H543" s="2" t="n"/>
      <c r="I543" s="2" t="n"/>
      <c r="J543" s="2" t="n"/>
      <c r="K543" s="32" t="n"/>
      <c r="L543" s="4">
        <f>IF(OR(K543="",B543=""),"",IFERROR(DATEDIF(K543,B543,"m"),""))</f>
        <v/>
      </c>
      <c r="M543" s="33" t="n"/>
      <c r="N543" s="34" t="n"/>
      <c r="O543" s="35">
        <f>IF(OR(M543="",N543=""),"",M543*N543)</f>
        <v/>
      </c>
      <c r="P543" s="36">
        <f>IF(C543="","",IFERROR(VLOOKUP(C543,'Reference Data &amp; Instructions'!$A$2:$C$8,3,FALSE),""))</f>
        <v/>
      </c>
      <c r="Q543" s="35">
        <f>IF(OR(O543="",P543=""),"",O543*P543)</f>
        <v/>
      </c>
      <c r="R543" s="37" t="n"/>
      <c r="S543" s="35">
        <f>IF(OR(Q543="",R543=""),"",Q543*R543)</f>
        <v/>
      </c>
      <c r="T543" s="35">
        <f>IF(OR(O543="",Q543="",S543=""),"",O543-Q543-S543)</f>
        <v/>
      </c>
      <c r="U543" s="2" t="n"/>
      <c r="V543" s="5" t="n"/>
    </row>
    <row r="544">
      <c r="A544" s="2" t="n"/>
      <c r="B544" s="32" t="n"/>
      <c r="C544" s="2" t="n"/>
      <c r="D544" s="4">
        <f>IF(C544="","",IFERROR(VLOOKUP(C544,'Reference Data &amp; Instructions'!$A$2:$C$8,2,FALSE),""))</f>
        <v/>
      </c>
      <c r="E544" s="5" t="n"/>
      <c r="F544" s="5" t="n"/>
      <c r="G544" s="2" t="n"/>
      <c r="H544" s="2" t="n"/>
      <c r="I544" s="2" t="n"/>
      <c r="J544" s="2" t="n"/>
      <c r="K544" s="32" t="n"/>
      <c r="L544" s="4">
        <f>IF(OR(K544="",B544=""),"",IFERROR(DATEDIF(K544,B544,"m"),""))</f>
        <v/>
      </c>
      <c r="M544" s="33" t="n"/>
      <c r="N544" s="34" t="n"/>
      <c r="O544" s="35">
        <f>IF(OR(M544="",N544=""),"",M544*N544)</f>
        <v/>
      </c>
      <c r="P544" s="36">
        <f>IF(C544="","",IFERROR(VLOOKUP(C544,'Reference Data &amp; Instructions'!$A$2:$C$8,3,FALSE),""))</f>
        <v/>
      </c>
      <c r="Q544" s="35">
        <f>IF(OR(O544="",P544=""),"",O544*P544)</f>
        <v/>
      </c>
      <c r="R544" s="37" t="n"/>
      <c r="S544" s="35">
        <f>IF(OR(Q544="",R544=""),"",Q544*R544)</f>
        <v/>
      </c>
      <c r="T544" s="35">
        <f>IF(OR(O544="",Q544="",S544=""),"",O544-Q544-S544)</f>
        <v/>
      </c>
      <c r="U544" s="2" t="n"/>
      <c r="V544" s="5" t="n"/>
    </row>
    <row r="545">
      <c r="A545" s="2" t="n"/>
      <c r="B545" s="32" t="n"/>
      <c r="C545" s="2" t="n"/>
      <c r="D545" s="4">
        <f>IF(C545="","",IFERROR(VLOOKUP(C545,'Reference Data &amp; Instructions'!$A$2:$C$8,2,FALSE),""))</f>
        <v/>
      </c>
      <c r="E545" s="5" t="n"/>
      <c r="F545" s="5" t="n"/>
      <c r="G545" s="2" t="n"/>
      <c r="H545" s="2" t="n"/>
      <c r="I545" s="2" t="n"/>
      <c r="J545" s="2" t="n"/>
      <c r="K545" s="32" t="n"/>
      <c r="L545" s="4">
        <f>IF(OR(K545="",B545=""),"",IFERROR(DATEDIF(K545,B545,"m"),""))</f>
        <v/>
      </c>
      <c r="M545" s="33" t="n"/>
      <c r="N545" s="34" t="n"/>
      <c r="O545" s="35">
        <f>IF(OR(M545="",N545=""),"",M545*N545)</f>
        <v/>
      </c>
      <c r="P545" s="36">
        <f>IF(C545="","",IFERROR(VLOOKUP(C545,'Reference Data &amp; Instructions'!$A$2:$C$8,3,FALSE),""))</f>
        <v/>
      </c>
      <c r="Q545" s="35">
        <f>IF(OR(O545="",P545=""),"",O545*P545)</f>
        <v/>
      </c>
      <c r="R545" s="37" t="n"/>
      <c r="S545" s="35">
        <f>IF(OR(Q545="",R545=""),"",Q545*R545)</f>
        <v/>
      </c>
      <c r="T545" s="35">
        <f>IF(OR(O545="",Q545="",S545=""),"",O545-Q545-S545)</f>
        <v/>
      </c>
      <c r="U545" s="2" t="n"/>
      <c r="V545" s="5" t="n"/>
    </row>
    <row r="546">
      <c r="A546" s="2" t="n"/>
      <c r="B546" s="32" t="n"/>
      <c r="C546" s="2" t="n"/>
      <c r="D546" s="4">
        <f>IF(C546="","",IFERROR(VLOOKUP(C546,'Reference Data &amp; Instructions'!$A$2:$C$8,2,FALSE),""))</f>
        <v/>
      </c>
      <c r="E546" s="5" t="n"/>
      <c r="F546" s="5" t="n"/>
      <c r="G546" s="2" t="n"/>
      <c r="H546" s="2" t="n"/>
      <c r="I546" s="2" t="n"/>
      <c r="J546" s="2" t="n"/>
      <c r="K546" s="32" t="n"/>
      <c r="L546" s="4">
        <f>IF(OR(K546="",B546=""),"",IFERROR(DATEDIF(K546,B546,"m"),""))</f>
        <v/>
      </c>
      <c r="M546" s="33" t="n"/>
      <c r="N546" s="34" t="n"/>
      <c r="O546" s="35">
        <f>IF(OR(M546="",N546=""),"",M546*N546)</f>
        <v/>
      </c>
      <c r="P546" s="36">
        <f>IF(C546="","",IFERROR(VLOOKUP(C546,'Reference Data &amp; Instructions'!$A$2:$C$8,3,FALSE),""))</f>
        <v/>
      </c>
      <c r="Q546" s="35">
        <f>IF(OR(O546="",P546=""),"",O546*P546)</f>
        <v/>
      </c>
      <c r="R546" s="37" t="n"/>
      <c r="S546" s="35">
        <f>IF(OR(Q546="",R546=""),"",Q546*R546)</f>
        <v/>
      </c>
      <c r="T546" s="35">
        <f>IF(OR(O546="",Q546="",S546=""),"",O546-Q546-S546)</f>
        <v/>
      </c>
      <c r="U546" s="2" t="n"/>
      <c r="V546" s="5" t="n"/>
    </row>
    <row r="547">
      <c r="A547" s="2" t="n"/>
      <c r="B547" s="32" t="n"/>
      <c r="C547" s="2" t="n"/>
      <c r="D547" s="4">
        <f>IF(C547="","",IFERROR(VLOOKUP(C547,'Reference Data &amp; Instructions'!$A$2:$C$8,2,FALSE),""))</f>
        <v/>
      </c>
      <c r="E547" s="5" t="n"/>
      <c r="F547" s="5" t="n"/>
      <c r="G547" s="2" t="n"/>
      <c r="H547" s="2" t="n"/>
      <c r="I547" s="2" t="n"/>
      <c r="J547" s="2" t="n"/>
      <c r="K547" s="32" t="n"/>
      <c r="L547" s="4">
        <f>IF(OR(K547="",B547=""),"",IFERROR(DATEDIF(K547,B547,"m"),""))</f>
        <v/>
      </c>
      <c r="M547" s="33" t="n"/>
      <c r="N547" s="34" t="n"/>
      <c r="O547" s="35">
        <f>IF(OR(M547="",N547=""),"",M547*N547)</f>
        <v/>
      </c>
      <c r="P547" s="36">
        <f>IF(C547="","",IFERROR(VLOOKUP(C547,'Reference Data &amp; Instructions'!$A$2:$C$8,3,FALSE),""))</f>
        <v/>
      </c>
      <c r="Q547" s="35">
        <f>IF(OR(O547="",P547=""),"",O547*P547)</f>
        <v/>
      </c>
      <c r="R547" s="37" t="n"/>
      <c r="S547" s="35">
        <f>IF(OR(Q547="",R547=""),"",Q547*R547)</f>
        <v/>
      </c>
      <c r="T547" s="35">
        <f>IF(OR(O547="",Q547="",S547=""),"",O547-Q547-S547)</f>
        <v/>
      </c>
      <c r="U547" s="2" t="n"/>
      <c r="V547" s="5" t="n"/>
    </row>
    <row r="548">
      <c r="A548" s="2" t="n"/>
      <c r="B548" s="32" t="n"/>
      <c r="C548" s="2" t="n"/>
      <c r="D548" s="4">
        <f>IF(C548="","",IFERROR(VLOOKUP(C548,'Reference Data &amp; Instructions'!$A$2:$C$8,2,FALSE),""))</f>
        <v/>
      </c>
      <c r="E548" s="5" t="n"/>
      <c r="F548" s="5" t="n"/>
      <c r="G548" s="2" t="n"/>
      <c r="H548" s="2" t="n"/>
      <c r="I548" s="2" t="n"/>
      <c r="J548" s="2" t="n"/>
      <c r="K548" s="32" t="n"/>
      <c r="L548" s="4">
        <f>IF(OR(K548="",B548=""),"",IFERROR(DATEDIF(K548,B548,"m"),""))</f>
        <v/>
      </c>
      <c r="M548" s="33" t="n"/>
      <c r="N548" s="34" t="n"/>
      <c r="O548" s="35">
        <f>IF(OR(M548="",N548=""),"",M548*N548)</f>
        <v/>
      </c>
      <c r="P548" s="36">
        <f>IF(C548="","",IFERROR(VLOOKUP(C548,'Reference Data &amp; Instructions'!$A$2:$C$8,3,FALSE),""))</f>
        <v/>
      </c>
      <c r="Q548" s="35">
        <f>IF(OR(O548="",P548=""),"",O548*P548)</f>
        <v/>
      </c>
      <c r="R548" s="37" t="n"/>
      <c r="S548" s="35">
        <f>IF(OR(Q548="",R548=""),"",Q548*R548)</f>
        <v/>
      </c>
      <c r="T548" s="35">
        <f>IF(OR(O548="",Q548="",S548=""),"",O548-Q548-S548)</f>
        <v/>
      </c>
      <c r="U548" s="2" t="n"/>
      <c r="V548" s="5" t="n"/>
    </row>
    <row r="549">
      <c r="A549" s="2" t="n"/>
      <c r="B549" s="32" t="n"/>
      <c r="C549" s="2" t="n"/>
      <c r="D549" s="4">
        <f>IF(C549="","",IFERROR(VLOOKUP(C549,'Reference Data &amp; Instructions'!$A$2:$C$8,2,FALSE),""))</f>
        <v/>
      </c>
      <c r="E549" s="5" t="n"/>
      <c r="F549" s="5" t="n"/>
      <c r="G549" s="2" t="n"/>
      <c r="H549" s="2" t="n"/>
      <c r="I549" s="2" t="n"/>
      <c r="J549" s="2" t="n"/>
      <c r="K549" s="32" t="n"/>
      <c r="L549" s="4">
        <f>IF(OR(K549="",B549=""),"",IFERROR(DATEDIF(K549,B549,"m"),""))</f>
        <v/>
      </c>
      <c r="M549" s="33" t="n"/>
      <c r="N549" s="34" t="n"/>
      <c r="O549" s="35">
        <f>IF(OR(M549="",N549=""),"",M549*N549)</f>
        <v/>
      </c>
      <c r="P549" s="36">
        <f>IF(C549="","",IFERROR(VLOOKUP(C549,'Reference Data &amp; Instructions'!$A$2:$C$8,3,FALSE),""))</f>
        <v/>
      </c>
      <c r="Q549" s="35">
        <f>IF(OR(O549="",P549=""),"",O549*P549)</f>
        <v/>
      </c>
      <c r="R549" s="37" t="n"/>
      <c r="S549" s="35">
        <f>IF(OR(Q549="",R549=""),"",Q549*R549)</f>
        <v/>
      </c>
      <c r="T549" s="35">
        <f>IF(OR(O549="",Q549="",S549=""),"",O549-Q549-S549)</f>
        <v/>
      </c>
      <c r="U549" s="2" t="n"/>
      <c r="V549" s="5" t="n"/>
    </row>
    <row r="550">
      <c r="A550" s="2" t="n"/>
      <c r="B550" s="32" t="n"/>
      <c r="C550" s="2" t="n"/>
      <c r="D550" s="4">
        <f>IF(C550="","",IFERROR(VLOOKUP(C550,'Reference Data &amp; Instructions'!$A$2:$C$8,2,FALSE),""))</f>
        <v/>
      </c>
      <c r="E550" s="5" t="n"/>
      <c r="F550" s="5" t="n"/>
      <c r="G550" s="2" t="n"/>
      <c r="H550" s="2" t="n"/>
      <c r="I550" s="2" t="n"/>
      <c r="J550" s="2" t="n"/>
      <c r="K550" s="32" t="n"/>
      <c r="L550" s="4">
        <f>IF(OR(K550="",B550=""),"",IFERROR(DATEDIF(K550,B550,"m"),""))</f>
        <v/>
      </c>
      <c r="M550" s="33" t="n"/>
      <c r="N550" s="34" t="n"/>
      <c r="O550" s="35">
        <f>IF(OR(M550="",N550=""),"",M550*N550)</f>
        <v/>
      </c>
      <c r="P550" s="36">
        <f>IF(C550="","",IFERROR(VLOOKUP(C550,'Reference Data &amp; Instructions'!$A$2:$C$8,3,FALSE),""))</f>
        <v/>
      </c>
      <c r="Q550" s="35">
        <f>IF(OR(O550="",P550=""),"",O550*P550)</f>
        <v/>
      </c>
      <c r="R550" s="37" t="n"/>
      <c r="S550" s="35">
        <f>IF(OR(Q550="",R550=""),"",Q550*R550)</f>
        <v/>
      </c>
      <c r="T550" s="35">
        <f>IF(OR(O550="",Q550="",S550=""),"",O550-Q550-S550)</f>
        <v/>
      </c>
      <c r="U550" s="2" t="n"/>
      <c r="V550" s="5" t="n"/>
    </row>
    <row r="551">
      <c r="A551" s="2" t="n"/>
      <c r="B551" s="32" t="n"/>
      <c r="C551" s="2" t="n"/>
      <c r="D551" s="4">
        <f>IF(C551="","",IFERROR(VLOOKUP(C551,'Reference Data &amp; Instructions'!$A$2:$C$8,2,FALSE),""))</f>
        <v/>
      </c>
      <c r="E551" s="5" t="n"/>
      <c r="F551" s="5" t="n"/>
      <c r="G551" s="2" t="n"/>
      <c r="H551" s="2" t="n"/>
      <c r="I551" s="2" t="n"/>
      <c r="J551" s="2" t="n"/>
      <c r="K551" s="32" t="n"/>
      <c r="L551" s="4">
        <f>IF(OR(K551="",B551=""),"",IFERROR(DATEDIF(K551,B551,"m"),""))</f>
        <v/>
      </c>
      <c r="M551" s="33" t="n"/>
      <c r="N551" s="34" t="n"/>
      <c r="O551" s="35">
        <f>IF(OR(M551="",N551=""),"",M551*N551)</f>
        <v/>
      </c>
      <c r="P551" s="36">
        <f>IF(C551="","",IFERROR(VLOOKUP(C551,'Reference Data &amp; Instructions'!$A$2:$C$8,3,FALSE),""))</f>
        <v/>
      </c>
      <c r="Q551" s="35">
        <f>IF(OR(O551="",P551=""),"",O551*P551)</f>
        <v/>
      </c>
      <c r="R551" s="37" t="n"/>
      <c r="S551" s="35">
        <f>IF(OR(Q551="",R551=""),"",Q551*R551)</f>
        <v/>
      </c>
      <c r="T551" s="35">
        <f>IF(OR(O551="",Q551="",S551=""),"",O551-Q551-S551)</f>
        <v/>
      </c>
      <c r="U551" s="2" t="n"/>
      <c r="V551" s="5" t="n"/>
    </row>
    <row r="552">
      <c r="A552" s="2" t="n"/>
      <c r="B552" s="32" t="n"/>
      <c r="C552" s="2" t="n"/>
      <c r="D552" s="4">
        <f>IF(C552="","",IFERROR(VLOOKUP(C552,'Reference Data &amp; Instructions'!$A$2:$C$8,2,FALSE),""))</f>
        <v/>
      </c>
      <c r="E552" s="5" t="n"/>
      <c r="F552" s="5" t="n"/>
      <c r="G552" s="2" t="n"/>
      <c r="H552" s="2" t="n"/>
      <c r="I552" s="2" t="n"/>
      <c r="J552" s="2" t="n"/>
      <c r="K552" s="32" t="n"/>
      <c r="L552" s="4">
        <f>IF(OR(K552="",B552=""),"",IFERROR(DATEDIF(K552,B552,"m"),""))</f>
        <v/>
      </c>
      <c r="M552" s="33" t="n"/>
      <c r="N552" s="34" t="n"/>
      <c r="O552" s="35">
        <f>IF(OR(M552="",N552=""),"",M552*N552)</f>
        <v/>
      </c>
      <c r="P552" s="36">
        <f>IF(C552="","",IFERROR(VLOOKUP(C552,'Reference Data &amp; Instructions'!$A$2:$C$8,3,FALSE),""))</f>
        <v/>
      </c>
      <c r="Q552" s="35">
        <f>IF(OR(O552="",P552=""),"",O552*P552)</f>
        <v/>
      </c>
      <c r="R552" s="37" t="n"/>
      <c r="S552" s="35">
        <f>IF(OR(Q552="",R552=""),"",Q552*R552)</f>
        <v/>
      </c>
      <c r="T552" s="35">
        <f>IF(OR(O552="",Q552="",S552=""),"",O552-Q552-S552)</f>
        <v/>
      </c>
      <c r="U552" s="2" t="n"/>
      <c r="V552" s="5" t="n"/>
    </row>
    <row r="553">
      <c r="A553" s="2" t="n"/>
      <c r="B553" s="32" t="n"/>
      <c r="C553" s="2" t="n"/>
      <c r="D553" s="4">
        <f>IF(C553="","",IFERROR(VLOOKUP(C553,'Reference Data &amp; Instructions'!$A$2:$C$8,2,FALSE),""))</f>
        <v/>
      </c>
      <c r="E553" s="5" t="n"/>
      <c r="F553" s="5" t="n"/>
      <c r="G553" s="2" t="n"/>
      <c r="H553" s="2" t="n"/>
      <c r="I553" s="2" t="n"/>
      <c r="J553" s="2" t="n"/>
      <c r="K553" s="32" t="n"/>
      <c r="L553" s="4">
        <f>IF(OR(K553="",B553=""),"",IFERROR(DATEDIF(K553,B553,"m"),""))</f>
        <v/>
      </c>
      <c r="M553" s="33" t="n"/>
      <c r="N553" s="34" t="n"/>
      <c r="O553" s="35">
        <f>IF(OR(M553="",N553=""),"",M553*N553)</f>
        <v/>
      </c>
      <c r="P553" s="36">
        <f>IF(C553="","",IFERROR(VLOOKUP(C553,'Reference Data &amp; Instructions'!$A$2:$C$8,3,FALSE),""))</f>
        <v/>
      </c>
      <c r="Q553" s="35">
        <f>IF(OR(O553="",P553=""),"",O553*P553)</f>
        <v/>
      </c>
      <c r="R553" s="37" t="n"/>
      <c r="S553" s="35">
        <f>IF(OR(Q553="",R553=""),"",Q553*R553)</f>
        <v/>
      </c>
      <c r="T553" s="35">
        <f>IF(OR(O553="",Q553="",S553=""),"",O553-Q553-S553)</f>
        <v/>
      </c>
      <c r="U553" s="2" t="n"/>
      <c r="V553" s="5" t="n"/>
    </row>
    <row r="554">
      <c r="A554" s="2" t="n"/>
      <c r="B554" s="32" t="n"/>
      <c r="C554" s="2" t="n"/>
      <c r="D554" s="4">
        <f>IF(C554="","",IFERROR(VLOOKUP(C554,'Reference Data &amp; Instructions'!$A$2:$C$8,2,FALSE),""))</f>
        <v/>
      </c>
      <c r="E554" s="5" t="n"/>
      <c r="F554" s="5" t="n"/>
      <c r="G554" s="2" t="n"/>
      <c r="H554" s="2" t="n"/>
      <c r="I554" s="2" t="n"/>
      <c r="J554" s="2" t="n"/>
      <c r="K554" s="32" t="n"/>
      <c r="L554" s="4">
        <f>IF(OR(K554="",B554=""),"",IFERROR(DATEDIF(K554,B554,"m"),""))</f>
        <v/>
      </c>
      <c r="M554" s="33" t="n"/>
      <c r="N554" s="34" t="n"/>
      <c r="O554" s="35">
        <f>IF(OR(M554="",N554=""),"",M554*N554)</f>
        <v/>
      </c>
      <c r="P554" s="36">
        <f>IF(C554="","",IFERROR(VLOOKUP(C554,'Reference Data &amp; Instructions'!$A$2:$C$8,3,FALSE),""))</f>
        <v/>
      </c>
      <c r="Q554" s="35">
        <f>IF(OR(O554="",P554=""),"",O554*P554)</f>
        <v/>
      </c>
      <c r="R554" s="37" t="n"/>
      <c r="S554" s="35">
        <f>IF(OR(Q554="",R554=""),"",Q554*R554)</f>
        <v/>
      </c>
      <c r="T554" s="35">
        <f>IF(OR(O554="",Q554="",S554=""),"",O554-Q554-S554)</f>
        <v/>
      </c>
      <c r="U554" s="2" t="n"/>
      <c r="V554" s="5" t="n"/>
    </row>
    <row r="555">
      <c r="A555" s="2" t="n"/>
      <c r="B555" s="32" t="n"/>
      <c r="C555" s="2" t="n"/>
      <c r="D555" s="4">
        <f>IF(C555="","",IFERROR(VLOOKUP(C555,'Reference Data &amp; Instructions'!$A$2:$C$8,2,FALSE),""))</f>
        <v/>
      </c>
      <c r="E555" s="5" t="n"/>
      <c r="F555" s="5" t="n"/>
      <c r="G555" s="2" t="n"/>
      <c r="H555" s="2" t="n"/>
      <c r="I555" s="2" t="n"/>
      <c r="J555" s="2" t="n"/>
      <c r="K555" s="32" t="n"/>
      <c r="L555" s="4">
        <f>IF(OR(K555="",B555=""),"",IFERROR(DATEDIF(K555,B555,"m"),""))</f>
        <v/>
      </c>
      <c r="M555" s="33" t="n"/>
      <c r="N555" s="34" t="n"/>
      <c r="O555" s="35">
        <f>IF(OR(M555="",N555=""),"",M555*N555)</f>
        <v/>
      </c>
      <c r="P555" s="36">
        <f>IF(C555="","",IFERROR(VLOOKUP(C555,'Reference Data &amp; Instructions'!$A$2:$C$8,3,FALSE),""))</f>
        <v/>
      </c>
      <c r="Q555" s="35">
        <f>IF(OR(O555="",P555=""),"",O555*P555)</f>
        <v/>
      </c>
      <c r="R555" s="37" t="n"/>
      <c r="S555" s="35">
        <f>IF(OR(Q555="",R555=""),"",Q555*R555)</f>
        <v/>
      </c>
      <c r="T555" s="35">
        <f>IF(OR(O555="",Q555="",S555=""),"",O555-Q555-S555)</f>
        <v/>
      </c>
      <c r="U555" s="2" t="n"/>
      <c r="V555" s="5" t="n"/>
    </row>
    <row r="556">
      <c r="A556" s="2" t="n"/>
      <c r="B556" s="32" t="n"/>
      <c r="C556" s="2" t="n"/>
      <c r="D556" s="4">
        <f>IF(C556="","",IFERROR(VLOOKUP(C556,'Reference Data &amp; Instructions'!$A$2:$C$8,2,FALSE),""))</f>
        <v/>
      </c>
      <c r="E556" s="5" t="n"/>
      <c r="F556" s="5" t="n"/>
      <c r="G556" s="2" t="n"/>
      <c r="H556" s="2" t="n"/>
      <c r="I556" s="2" t="n"/>
      <c r="J556" s="2" t="n"/>
      <c r="K556" s="32" t="n"/>
      <c r="L556" s="4">
        <f>IF(OR(K556="",B556=""),"",IFERROR(DATEDIF(K556,B556,"m"),""))</f>
        <v/>
      </c>
      <c r="M556" s="33" t="n"/>
      <c r="N556" s="34" t="n"/>
      <c r="O556" s="35">
        <f>IF(OR(M556="",N556=""),"",M556*N556)</f>
        <v/>
      </c>
      <c r="P556" s="36">
        <f>IF(C556="","",IFERROR(VLOOKUP(C556,'Reference Data &amp; Instructions'!$A$2:$C$8,3,FALSE),""))</f>
        <v/>
      </c>
      <c r="Q556" s="35">
        <f>IF(OR(O556="",P556=""),"",O556*P556)</f>
        <v/>
      </c>
      <c r="R556" s="37" t="n"/>
      <c r="S556" s="35">
        <f>IF(OR(Q556="",R556=""),"",Q556*R556)</f>
        <v/>
      </c>
      <c r="T556" s="35">
        <f>IF(OR(O556="",Q556="",S556=""),"",O556-Q556-S556)</f>
        <v/>
      </c>
      <c r="U556" s="2" t="n"/>
      <c r="V556" s="5" t="n"/>
    </row>
    <row r="557">
      <c r="A557" s="2" t="n"/>
      <c r="B557" s="32" t="n"/>
      <c r="C557" s="2" t="n"/>
      <c r="D557" s="4">
        <f>IF(C557="","",IFERROR(VLOOKUP(C557,'Reference Data &amp; Instructions'!$A$2:$C$8,2,FALSE),""))</f>
        <v/>
      </c>
      <c r="E557" s="5" t="n"/>
      <c r="F557" s="5" t="n"/>
      <c r="G557" s="2" t="n"/>
      <c r="H557" s="2" t="n"/>
      <c r="I557" s="2" t="n"/>
      <c r="J557" s="2" t="n"/>
      <c r="K557" s="32" t="n"/>
      <c r="L557" s="4">
        <f>IF(OR(K557="",B557=""),"",IFERROR(DATEDIF(K557,B557,"m"),""))</f>
        <v/>
      </c>
      <c r="M557" s="33" t="n"/>
      <c r="N557" s="34" t="n"/>
      <c r="O557" s="35">
        <f>IF(OR(M557="",N557=""),"",M557*N557)</f>
        <v/>
      </c>
      <c r="P557" s="36">
        <f>IF(C557="","",IFERROR(VLOOKUP(C557,'Reference Data &amp; Instructions'!$A$2:$C$8,3,FALSE),""))</f>
        <v/>
      </c>
      <c r="Q557" s="35">
        <f>IF(OR(O557="",P557=""),"",O557*P557)</f>
        <v/>
      </c>
      <c r="R557" s="37" t="n"/>
      <c r="S557" s="35">
        <f>IF(OR(Q557="",R557=""),"",Q557*R557)</f>
        <v/>
      </c>
      <c r="T557" s="35">
        <f>IF(OR(O557="",Q557="",S557=""),"",O557-Q557-S557)</f>
        <v/>
      </c>
      <c r="U557" s="2" t="n"/>
      <c r="V557" s="5" t="n"/>
    </row>
    <row r="558">
      <c r="A558" s="2" t="n"/>
      <c r="B558" s="32" t="n"/>
      <c r="C558" s="2" t="n"/>
      <c r="D558" s="4">
        <f>IF(C558="","",IFERROR(VLOOKUP(C558,'Reference Data &amp; Instructions'!$A$2:$C$8,2,FALSE),""))</f>
        <v/>
      </c>
      <c r="E558" s="5" t="n"/>
      <c r="F558" s="5" t="n"/>
      <c r="G558" s="2" t="n"/>
      <c r="H558" s="2" t="n"/>
      <c r="I558" s="2" t="n"/>
      <c r="J558" s="2" t="n"/>
      <c r="K558" s="32" t="n"/>
      <c r="L558" s="4">
        <f>IF(OR(K558="",B558=""),"",IFERROR(DATEDIF(K558,B558,"m"),""))</f>
        <v/>
      </c>
      <c r="M558" s="33" t="n"/>
      <c r="N558" s="34" t="n"/>
      <c r="O558" s="35">
        <f>IF(OR(M558="",N558=""),"",M558*N558)</f>
        <v/>
      </c>
      <c r="P558" s="36">
        <f>IF(C558="","",IFERROR(VLOOKUP(C558,'Reference Data &amp; Instructions'!$A$2:$C$8,3,FALSE),""))</f>
        <v/>
      </c>
      <c r="Q558" s="35">
        <f>IF(OR(O558="",P558=""),"",O558*P558)</f>
        <v/>
      </c>
      <c r="R558" s="37" t="n"/>
      <c r="S558" s="35">
        <f>IF(OR(Q558="",R558=""),"",Q558*R558)</f>
        <v/>
      </c>
      <c r="T558" s="35">
        <f>IF(OR(O558="",Q558="",S558=""),"",O558-Q558-S558)</f>
        <v/>
      </c>
      <c r="U558" s="2" t="n"/>
      <c r="V558" s="5" t="n"/>
    </row>
    <row r="559">
      <c r="A559" s="2" t="n"/>
      <c r="B559" s="32" t="n"/>
      <c r="C559" s="2" t="n"/>
      <c r="D559" s="4">
        <f>IF(C559="","",IFERROR(VLOOKUP(C559,'Reference Data &amp; Instructions'!$A$2:$C$8,2,FALSE),""))</f>
        <v/>
      </c>
      <c r="E559" s="5" t="n"/>
      <c r="F559" s="5" t="n"/>
      <c r="G559" s="2" t="n"/>
      <c r="H559" s="2" t="n"/>
      <c r="I559" s="2" t="n"/>
      <c r="J559" s="2" t="n"/>
      <c r="K559" s="32" t="n"/>
      <c r="L559" s="4">
        <f>IF(OR(K559="",B559=""),"",IFERROR(DATEDIF(K559,B559,"m"),""))</f>
        <v/>
      </c>
      <c r="M559" s="33" t="n"/>
      <c r="N559" s="34" t="n"/>
      <c r="O559" s="35">
        <f>IF(OR(M559="",N559=""),"",M559*N559)</f>
        <v/>
      </c>
      <c r="P559" s="36">
        <f>IF(C559="","",IFERROR(VLOOKUP(C559,'Reference Data &amp; Instructions'!$A$2:$C$8,3,FALSE),""))</f>
        <v/>
      </c>
      <c r="Q559" s="35">
        <f>IF(OR(O559="",P559=""),"",O559*P559)</f>
        <v/>
      </c>
      <c r="R559" s="37" t="n"/>
      <c r="S559" s="35">
        <f>IF(OR(Q559="",R559=""),"",Q559*R559)</f>
        <v/>
      </c>
      <c r="T559" s="35">
        <f>IF(OR(O559="",Q559="",S559=""),"",O559-Q559-S559)</f>
        <v/>
      </c>
      <c r="U559" s="2" t="n"/>
      <c r="V559" s="5" t="n"/>
    </row>
    <row r="560">
      <c r="A560" s="2" t="n"/>
      <c r="B560" s="32" t="n"/>
      <c r="C560" s="2" t="n"/>
      <c r="D560" s="4">
        <f>IF(C560="","",IFERROR(VLOOKUP(C560,'Reference Data &amp; Instructions'!$A$2:$C$8,2,FALSE),""))</f>
        <v/>
      </c>
      <c r="E560" s="5" t="n"/>
      <c r="F560" s="5" t="n"/>
      <c r="G560" s="2" t="n"/>
      <c r="H560" s="2" t="n"/>
      <c r="I560" s="2" t="n"/>
      <c r="J560" s="2" t="n"/>
      <c r="K560" s="32" t="n"/>
      <c r="L560" s="4">
        <f>IF(OR(K560="",B560=""),"",IFERROR(DATEDIF(K560,B560,"m"),""))</f>
        <v/>
      </c>
      <c r="M560" s="33" t="n"/>
      <c r="N560" s="34" t="n"/>
      <c r="O560" s="35">
        <f>IF(OR(M560="",N560=""),"",M560*N560)</f>
        <v/>
      </c>
      <c r="P560" s="36">
        <f>IF(C560="","",IFERROR(VLOOKUP(C560,'Reference Data &amp; Instructions'!$A$2:$C$8,3,FALSE),""))</f>
        <v/>
      </c>
      <c r="Q560" s="35">
        <f>IF(OR(O560="",P560=""),"",O560*P560)</f>
        <v/>
      </c>
      <c r="R560" s="37" t="n"/>
      <c r="S560" s="35">
        <f>IF(OR(Q560="",R560=""),"",Q560*R560)</f>
        <v/>
      </c>
      <c r="T560" s="35">
        <f>IF(OR(O560="",Q560="",S560=""),"",O560-Q560-S560)</f>
        <v/>
      </c>
      <c r="U560" s="2" t="n"/>
      <c r="V560" s="5" t="n"/>
    </row>
    <row r="561">
      <c r="A561" s="2" t="n"/>
      <c r="B561" s="32" t="n"/>
      <c r="C561" s="2" t="n"/>
      <c r="D561" s="4">
        <f>IF(C561="","",IFERROR(VLOOKUP(C561,'Reference Data &amp; Instructions'!$A$2:$C$8,2,FALSE),""))</f>
        <v/>
      </c>
      <c r="E561" s="5" t="n"/>
      <c r="F561" s="5" t="n"/>
      <c r="G561" s="2" t="n"/>
      <c r="H561" s="2" t="n"/>
      <c r="I561" s="2" t="n"/>
      <c r="J561" s="2" t="n"/>
      <c r="K561" s="32" t="n"/>
      <c r="L561" s="4">
        <f>IF(OR(K561="",B561=""),"",IFERROR(DATEDIF(K561,B561,"m"),""))</f>
        <v/>
      </c>
      <c r="M561" s="33" t="n"/>
      <c r="N561" s="34" t="n"/>
      <c r="O561" s="35">
        <f>IF(OR(M561="",N561=""),"",M561*N561)</f>
        <v/>
      </c>
      <c r="P561" s="36">
        <f>IF(C561="","",IFERROR(VLOOKUP(C561,'Reference Data &amp; Instructions'!$A$2:$C$8,3,FALSE),""))</f>
        <v/>
      </c>
      <c r="Q561" s="35">
        <f>IF(OR(O561="",P561=""),"",O561*P561)</f>
        <v/>
      </c>
      <c r="R561" s="37" t="n"/>
      <c r="S561" s="35">
        <f>IF(OR(Q561="",R561=""),"",Q561*R561)</f>
        <v/>
      </c>
      <c r="T561" s="35">
        <f>IF(OR(O561="",Q561="",S561=""),"",O561-Q561-S561)</f>
        <v/>
      </c>
      <c r="U561" s="2" t="n"/>
      <c r="V561" s="5" t="n"/>
    </row>
    <row r="562">
      <c r="A562" s="2" t="n"/>
      <c r="B562" s="32" t="n"/>
      <c r="C562" s="2" t="n"/>
      <c r="D562" s="4">
        <f>IF(C562="","",IFERROR(VLOOKUP(C562,'Reference Data &amp; Instructions'!$A$2:$C$8,2,FALSE),""))</f>
        <v/>
      </c>
      <c r="E562" s="5" t="n"/>
      <c r="F562" s="5" t="n"/>
      <c r="G562" s="2" t="n"/>
      <c r="H562" s="2" t="n"/>
      <c r="I562" s="2" t="n"/>
      <c r="J562" s="2" t="n"/>
      <c r="K562" s="32" t="n"/>
      <c r="L562" s="4">
        <f>IF(OR(K562="",B562=""),"",IFERROR(DATEDIF(K562,B562,"m"),""))</f>
        <v/>
      </c>
      <c r="M562" s="33" t="n"/>
      <c r="N562" s="34" t="n"/>
      <c r="O562" s="35">
        <f>IF(OR(M562="",N562=""),"",M562*N562)</f>
        <v/>
      </c>
      <c r="P562" s="36">
        <f>IF(C562="","",IFERROR(VLOOKUP(C562,'Reference Data &amp; Instructions'!$A$2:$C$8,3,FALSE),""))</f>
        <v/>
      </c>
      <c r="Q562" s="35">
        <f>IF(OR(O562="",P562=""),"",O562*P562)</f>
        <v/>
      </c>
      <c r="R562" s="37" t="n"/>
      <c r="S562" s="35">
        <f>IF(OR(Q562="",R562=""),"",Q562*R562)</f>
        <v/>
      </c>
      <c r="T562" s="35">
        <f>IF(OR(O562="",Q562="",S562=""),"",O562-Q562-S562)</f>
        <v/>
      </c>
      <c r="U562" s="2" t="n"/>
      <c r="V562" s="5" t="n"/>
    </row>
    <row r="563">
      <c r="A563" s="2" t="n"/>
      <c r="B563" s="32" t="n"/>
      <c r="C563" s="2" t="n"/>
      <c r="D563" s="4">
        <f>IF(C563="","",IFERROR(VLOOKUP(C563,'Reference Data &amp; Instructions'!$A$2:$C$8,2,FALSE),""))</f>
        <v/>
      </c>
      <c r="E563" s="5" t="n"/>
      <c r="F563" s="5" t="n"/>
      <c r="G563" s="2" t="n"/>
      <c r="H563" s="2" t="n"/>
      <c r="I563" s="2" t="n"/>
      <c r="J563" s="2" t="n"/>
      <c r="K563" s="32" t="n"/>
      <c r="L563" s="4">
        <f>IF(OR(K563="",B563=""),"",IFERROR(DATEDIF(K563,B563,"m"),""))</f>
        <v/>
      </c>
      <c r="M563" s="33" t="n"/>
      <c r="N563" s="34" t="n"/>
      <c r="O563" s="35">
        <f>IF(OR(M563="",N563=""),"",M563*N563)</f>
        <v/>
      </c>
      <c r="P563" s="36">
        <f>IF(C563="","",IFERROR(VLOOKUP(C563,'Reference Data &amp; Instructions'!$A$2:$C$8,3,FALSE),""))</f>
        <v/>
      </c>
      <c r="Q563" s="35">
        <f>IF(OR(O563="",P563=""),"",O563*P563)</f>
        <v/>
      </c>
      <c r="R563" s="37" t="n"/>
      <c r="S563" s="35">
        <f>IF(OR(Q563="",R563=""),"",Q563*R563)</f>
        <v/>
      </c>
      <c r="T563" s="35">
        <f>IF(OR(O563="",Q563="",S563=""),"",O563-Q563-S563)</f>
        <v/>
      </c>
      <c r="U563" s="2" t="n"/>
      <c r="V563" s="5" t="n"/>
    </row>
    <row r="564">
      <c r="A564" s="2" t="n"/>
      <c r="B564" s="32" t="n"/>
      <c r="C564" s="2" t="n"/>
      <c r="D564" s="4">
        <f>IF(C564="","",IFERROR(VLOOKUP(C564,'Reference Data &amp; Instructions'!$A$2:$C$8,2,FALSE),""))</f>
        <v/>
      </c>
      <c r="E564" s="5" t="n"/>
      <c r="F564" s="5" t="n"/>
      <c r="G564" s="2" t="n"/>
      <c r="H564" s="2" t="n"/>
      <c r="I564" s="2" t="n"/>
      <c r="J564" s="2" t="n"/>
      <c r="K564" s="32" t="n"/>
      <c r="L564" s="4">
        <f>IF(OR(K564="",B564=""),"",IFERROR(DATEDIF(K564,B564,"m"),""))</f>
        <v/>
      </c>
      <c r="M564" s="33" t="n"/>
      <c r="N564" s="34" t="n"/>
      <c r="O564" s="35">
        <f>IF(OR(M564="",N564=""),"",M564*N564)</f>
        <v/>
      </c>
      <c r="P564" s="36">
        <f>IF(C564="","",IFERROR(VLOOKUP(C564,'Reference Data &amp; Instructions'!$A$2:$C$8,3,FALSE),""))</f>
        <v/>
      </c>
      <c r="Q564" s="35">
        <f>IF(OR(O564="",P564=""),"",O564*P564)</f>
        <v/>
      </c>
      <c r="R564" s="37" t="n"/>
      <c r="S564" s="35">
        <f>IF(OR(Q564="",R564=""),"",Q564*R564)</f>
        <v/>
      </c>
      <c r="T564" s="35">
        <f>IF(OR(O564="",Q564="",S564=""),"",O564-Q564-S564)</f>
        <v/>
      </c>
      <c r="U564" s="2" t="n"/>
      <c r="V564" s="5" t="n"/>
    </row>
    <row r="565">
      <c r="A565" s="2" t="n"/>
      <c r="B565" s="32" t="n"/>
      <c r="C565" s="2" t="n"/>
      <c r="D565" s="4">
        <f>IF(C565="","",IFERROR(VLOOKUP(C565,'Reference Data &amp; Instructions'!$A$2:$C$8,2,FALSE),""))</f>
        <v/>
      </c>
      <c r="E565" s="5" t="n"/>
      <c r="F565" s="5" t="n"/>
      <c r="G565" s="2" t="n"/>
      <c r="H565" s="2" t="n"/>
      <c r="I565" s="2" t="n"/>
      <c r="J565" s="2" t="n"/>
      <c r="K565" s="32" t="n"/>
      <c r="L565" s="4">
        <f>IF(OR(K565="",B565=""),"",IFERROR(DATEDIF(K565,B565,"m"),""))</f>
        <v/>
      </c>
      <c r="M565" s="33" t="n"/>
      <c r="N565" s="34" t="n"/>
      <c r="O565" s="35">
        <f>IF(OR(M565="",N565=""),"",M565*N565)</f>
        <v/>
      </c>
      <c r="P565" s="36">
        <f>IF(C565="","",IFERROR(VLOOKUP(C565,'Reference Data &amp; Instructions'!$A$2:$C$8,3,FALSE),""))</f>
        <v/>
      </c>
      <c r="Q565" s="35">
        <f>IF(OR(O565="",P565=""),"",O565*P565)</f>
        <v/>
      </c>
      <c r="R565" s="37" t="n"/>
      <c r="S565" s="35">
        <f>IF(OR(Q565="",R565=""),"",Q565*R565)</f>
        <v/>
      </c>
      <c r="T565" s="35">
        <f>IF(OR(O565="",Q565="",S565=""),"",O565-Q565-S565)</f>
        <v/>
      </c>
      <c r="U565" s="2" t="n"/>
      <c r="V565" s="5" t="n"/>
    </row>
    <row r="566">
      <c r="A566" s="2" t="n"/>
      <c r="B566" s="32" t="n"/>
      <c r="C566" s="2" t="n"/>
      <c r="D566" s="4">
        <f>IF(C566="","",IFERROR(VLOOKUP(C566,'Reference Data &amp; Instructions'!$A$2:$C$8,2,FALSE),""))</f>
        <v/>
      </c>
      <c r="E566" s="5" t="n"/>
      <c r="F566" s="5" t="n"/>
      <c r="G566" s="2" t="n"/>
      <c r="H566" s="2" t="n"/>
      <c r="I566" s="2" t="n"/>
      <c r="J566" s="2" t="n"/>
      <c r="K566" s="32" t="n"/>
      <c r="L566" s="4">
        <f>IF(OR(K566="",B566=""),"",IFERROR(DATEDIF(K566,B566,"m"),""))</f>
        <v/>
      </c>
      <c r="M566" s="33" t="n"/>
      <c r="N566" s="34" t="n"/>
      <c r="O566" s="35">
        <f>IF(OR(M566="",N566=""),"",M566*N566)</f>
        <v/>
      </c>
      <c r="P566" s="36">
        <f>IF(C566="","",IFERROR(VLOOKUP(C566,'Reference Data &amp; Instructions'!$A$2:$C$8,3,FALSE),""))</f>
        <v/>
      </c>
      <c r="Q566" s="35">
        <f>IF(OR(O566="",P566=""),"",O566*P566)</f>
        <v/>
      </c>
      <c r="R566" s="37" t="n"/>
      <c r="S566" s="35">
        <f>IF(OR(Q566="",R566=""),"",Q566*R566)</f>
        <v/>
      </c>
      <c r="T566" s="35">
        <f>IF(OR(O566="",Q566="",S566=""),"",O566-Q566-S566)</f>
        <v/>
      </c>
      <c r="U566" s="2" t="n"/>
      <c r="V566" s="5" t="n"/>
    </row>
    <row r="567">
      <c r="A567" s="2" t="n"/>
      <c r="B567" s="32" t="n"/>
      <c r="C567" s="2" t="n"/>
      <c r="D567" s="4">
        <f>IF(C567="","",IFERROR(VLOOKUP(C567,'Reference Data &amp; Instructions'!$A$2:$C$8,2,FALSE),""))</f>
        <v/>
      </c>
      <c r="E567" s="5" t="n"/>
      <c r="F567" s="5" t="n"/>
      <c r="G567" s="2" t="n"/>
      <c r="H567" s="2" t="n"/>
      <c r="I567" s="2" t="n"/>
      <c r="J567" s="2" t="n"/>
      <c r="K567" s="32" t="n"/>
      <c r="L567" s="4">
        <f>IF(OR(K567="",B567=""),"",IFERROR(DATEDIF(K567,B567,"m"),""))</f>
        <v/>
      </c>
      <c r="M567" s="33" t="n"/>
      <c r="N567" s="34" t="n"/>
      <c r="O567" s="35">
        <f>IF(OR(M567="",N567=""),"",M567*N567)</f>
        <v/>
      </c>
      <c r="P567" s="36">
        <f>IF(C567="","",IFERROR(VLOOKUP(C567,'Reference Data &amp; Instructions'!$A$2:$C$8,3,FALSE),""))</f>
        <v/>
      </c>
      <c r="Q567" s="35">
        <f>IF(OR(O567="",P567=""),"",O567*P567)</f>
        <v/>
      </c>
      <c r="R567" s="37" t="n"/>
      <c r="S567" s="35">
        <f>IF(OR(Q567="",R567=""),"",Q567*R567)</f>
        <v/>
      </c>
      <c r="T567" s="35">
        <f>IF(OR(O567="",Q567="",S567=""),"",O567-Q567-S567)</f>
        <v/>
      </c>
      <c r="U567" s="2" t="n"/>
      <c r="V567" s="5" t="n"/>
    </row>
    <row r="568">
      <c r="A568" s="2" t="n"/>
      <c r="B568" s="32" t="n"/>
      <c r="C568" s="2" t="n"/>
      <c r="D568" s="4">
        <f>IF(C568="","",IFERROR(VLOOKUP(C568,'Reference Data &amp; Instructions'!$A$2:$C$8,2,FALSE),""))</f>
        <v/>
      </c>
      <c r="E568" s="5" t="n"/>
      <c r="F568" s="5" t="n"/>
      <c r="G568" s="2" t="n"/>
      <c r="H568" s="2" t="n"/>
      <c r="I568" s="2" t="n"/>
      <c r="J568" s="2" t="n"/>
      <c r="K568" s="32" t="n"/>
      <c r="L568" s="4">
        <f>IF(OR(K568="",B568=""),"",IFERROR(DATEDIF(K568,B568,"m"),""))</f>
        <v/>
      </c>
      <c r="M568" s="33" t="n"/>
      <c r="N568" s="34" t="n"/>
      <c r="O568" s="35">
        <f>IF(OR(M568="",N568=""),"",M568*N568)</f>
        <v/>
      </c>
      <c r="P568" s="36">
        <f>IF(C568="","",IFERROR(VLOOKUP(C568,'Reference Data &amp; Instructions'!$A$2:$C$8,3,FALSE),""))</f>
        <v/>
      </c>
      <c r="Q568" s="35">
        <f>IF(OR(O568="",P568=""),"",O568*P568)</f>
        <v/>
      </c>
      <c r="R568" s="37" t="n"/>
      <c r="S568" s="35">
        <f>IF(OR(Q568="",R568=""),"",Q568*R568)</f>
        <v/>
      </c>
      <c r="T568" s="35">
        <f>IF(OR(O568="",Q568="",S568=""),"",O568-Q568-S568)</f>
        <v/>
      </c>
      <c r="U568" s="2" t="n"/>
      <c r="V568" s="5" t="n"/>
    </row>
    <row r="569">
      <c r="A569" s="2" t="n"/>
      <c r="B569" s="32" t="n"/>
      <c r="C569" s="2" t="n"/>
      <c r="D569" s="4">
        <f>IF(C569="","",IFERROR(VLOOKUP(C569,'Reference Data &amp; Instructions'!$A$2:$C$8,2,FALSE),""))</f>
        <v/>
      </c>
      <c r="E569" s="5" t="n"/>
      <c r="F569" s="5" t="n"/>
      <c r="G569" s="2" t="n"/>
      <c r="H569" s="2" t="n"/>
      <c r="I569" s="2" t="n"/>
      <c r="J569" s="2" t="n"/>
      <c r="K569" s="32" t="n"/>
      <c r="L569" s="4">
        <f>IF(OR(K569="",B569=""),"",IFERROR(DATEDIF(K569,B569,"m"),""))</f>
        <v/>
      </c>
      <c r="M569" s="33" t="n"/>
      <c r="N569" s="34" t="n"/>
      <c r="O569" s="35">
        <f>IF(OR(M569="",N569=""),"",M569*N569)</f>
        <v/>
      </c>
      <c r="P569" s="36">
        <f>IF(C569="","",IFERROR(VLOOKUP(C569,'Reference Data &amp; Instructions'!$A$2:$C$8,3,FALSE),""))</f>
        <v/>
      </c>
      <c r="Q569" s="35">
        <f>IF(OR(O569="",P569=""),"",O569*P569)</f>
        <v/>
      </c>
      <c r="R569" s="37" t="n"/>
      <c r="S569" s="35">
        <f>IF(OR(Q569="",R569=""),"",Q569*R569)</f>
        <v/>
      </c>
      <c r="T569" s="35">
        <f>IF(OR(O569="",Q569="",S569=""),"",O569-Q569-S569)</f>
        <v/>
      </c>
      <c r="U569" s="2" t="n"/>
      <c r="V569" s="5" t="n"/>
    </row>
    <row r="570">
      <c r="A570" s="2" t="n"/>
      <c r="B570" s="32" t="n"/>
      <c r="C570" s="2" t="n"/>
      <c r="D570" s="4">
        <f>IF(C570="","",IFERROR(VLOOKUP(C570,'Reference Data &amp; Instructions'!$A$2:$C$8,2,FALSE),""))</f>
        <v/>
      </c>
      <c r="E570" s="5" t="n"/>
      <c r="F570" s="5" t="n"/>
      <c r="G570" s="2" t="n"/>
      <c r="H570" s="2" t="n"/>
      <c r="I570" s="2" t="n"/>
      <c r="J570" s="2" t="n"/>
      <c r="K570" s="32" t="n"/>
      <c r="L570" s="4">
        <f>IF(OR(K570="",B570=""),"",IFERROR(DATEDIF(K570,B570,"m"),""))</f>
        <v/>
      </c>
      <c r="M570" s="33" t="n"/>
      <c r="N570" s="34" t="n"/>
      <c r="O570" s="35">
        <f>IF(OR(M570="",N570=""),"",M570*N570)</f>
        <v/>
      </c>
      <c r="P570" s="36">
        <f>IF(C570="","",IFERROR(VLOOKUP(C570,'Reference Data &amp; Instructions'!$A$2:$C$8,3,FALSE),""))</f>
        <v/>
      </c>
      <c r="Q570" s="35">
        <f>IF(OR(O570="",P570=""),"",O570*P570)</f>
        <v/>
      </c>
      <c r="R570" s="37" t="n"/>
      <c r="S570" s="35">
        <f>IF(OR(Q570="",R570=""),"",Q570*R570)</f>
        <v/>
      </c>
      <c r="T570" s="35">
        <f>IF(OR(O570="",Q570="",S570=""),"",O570-Q570-S570)</f>
        <v/>
      </c>
      <c r="U570" s="2" t="n"/>
      <c r="V570" s="5" t="n"/>
    </row>
    <row r="571">
      <c r="A571" s="2" t="n"/>
      <c r="B571" s="32" t="n"/>
      <c r="C571" s="2" t="n"/>
      <c r="D571" s="4">
        <f>IF(C571="","",IFERROR(VLOOKUP(C571,'Reference Data &amp; Instructions'!$A$2:$C$8,2,FALSE),""))</f>
        <v/>
      </c>
      <c r="E571" s="5" t="n"/>
      <c r="F571" s="5" t="n"/>
      <c r="G571" s="2" t="n"/>
      <c r="H571" s="2" t="n"/>
      <c r="I571" s="2" t="n"/>
      <c r="J571" s="2" t="n"/>
      <c r="K571" s="32" t="n"/>
      <c r="L571" s="4">
        <f>IF(OR(K571="",B571=""),"",IFERROR(DATEDIF(K571,B571,"m"),""))</f>
        <v/>
      </c>
      <c r="M571" s="33" t="n"/>
      <c r="N571" s="34" t="n"/>
      <c r="O571" s="35">
        <f>IF(OR(M571="",N571=""),"",M571*N571)</f>
        <v/>
      </c>
      <c r="P571" s="36">
        <f>IF(C571="","",IFERROR(VLOOKUP(C571,'Reference Data &amp; Instructions'!$A$2:$C$8,3,FALSE),""))</f>
        <v/>
      </c>
      <c r="Q571" s="35">
        <f>IF(OR(O571="",P571=""),"",O571*P571)</f>
        <v/>
      </c>
      <c r="R571" s="37" t="n"/>
      <c r="S571" s="35">
        <f>IF(OR(Q571="",R571=""),"",Q571*R571)</f>
        <v/>
      </c>
      <c r="T571" s="35">
        <f>IF(OR(O571="",Q571="",S571=""),"",O571-Q571-S571)</f>
        <v/>
      </c>
      <c r="U571" s="2" t="n"/>
      <c r="V571" s="5" t="n"/>
    </row>
    <row r="572">
      <c r="A572" s="2" t="n"/>
      <c r="B572" s="32" t="n"/>
      <c r="C572" s="2" t="n"/>
      <c r="D572" s="4">
        <f>IF(C572="","",IFERROR(VLOOKUP(C572,'Reference Data &amp; Instructions'!$A$2:$C$8,2,FALSE),""))</f>
        <v/>
      </c>
      <c r="E572" s="5" t="n"/>
      <c r="F572" s="5" t="n"/>
      <c r="G572" s="2" t="n"/>
      <c r="H572" s="2" t="n"/>
      <c r="I572" s="2" t="n"/>
      <c r="J572" s="2" t="n"/>
      <c r="K572" s="32" t="n"/>
      <c r="L572" s="4">
        <f>IF(OR(K572="",B572=""),"",IFERROR(DATEDIF(K572,B572,"m"),""))</f>
        <v/>
      </c>
      <c r="M572" s="33" t="n"/>
      <c r="N572" s="34" t="n"/>
      <c r="O572" s="35">
        <f>IF(OR(M572="",N572=""),"",M572*N572)</f>
        <v/>
      </c>
      <c r="P572" s="36">
        <f>IF(C572="","",IFERROR(VLOOKUP(C572,'Reference Data &amp; Instructions'!$A$2:$C$8,3,FALSE),""))</f>
        <v/>
      </c>
      <c r="Q572" s="35">
        <f>IF(OR(O572="",P572=""),"",O572*P572)</f>
        <v/>
      </c>
      <c r="R572" s="37" t="n"/>
      <c r="S572" s="35">
        <f>IF(OR(Q572="",R572=""),"",Q572*R572)</f>
        <v/>
      </c>
      <c r="T572" s="35">
        <f>IF(OR(O572="",Q572="",S572=""),"",O572-Q572-S572)</f>
        <v/>
      </c>
      <c r="U572" s="2" t="n"/>
      <c r="V572" s="5" t="n"/>
    </row>
    <row r="573">
      <c r="A573" s="2" t="n"/>
      <c r="B573" s="32" t="n"/>
      <c r="C573" s="2" t="n"/>
      <c r="D573" s="4">
        <f>IF(C573="","",IFERROR(VLOOKUP(C573,'Reference Data &amp; Instructions'!$A$2:$C$8,2,FALSE),""))</f>
        <v/>
      </c>
      <c r="E573" s="5" t="n"/>
      <c r="F573" s="5" t="n"/>
      <c r="G573" s="2" t="n"/>
      <c r="H573" s="2" t="n"/>
      <c r="I573" s="2" t="n"/>
      <c r="J573" s="2" t="n"/>
      <c r="K573" s="32" t="n"/>
      <c r="L573" s="4">
        <f>IF(OR(K573="",B573=""),"",IFERROR(DATEDIF(K573,B573,"m"),""))</f>
        <v/>
      </c>
      <c r="M573" s="33" t="n"/>
      <c r="N573" s="34" t="n"/>
      <c r="O573" s="35">
        <f>IF(OR(M573="",N573=""),"",M573*N573)</f>
        <v/>
      </c>
      <c r="P573" s="36">
        <f>IF(C573="","",IFERROR(VLOOKUP(C573,'Reference Data &amp; Instructions'!$A$2:$C$8,3,FALSE),""))</f>
        <v/>
      </c>
      <c r="Q573" s="35">
        <f>IF(OR(O573="",P573=""),"",O573*P573)</f>
        <v/>
      </c>
      <c r="R573" s="37" t="n"/>
      <c r="S573" s="35">
        <f>IF(OR(Q573="",R573=""),"",Q573*R573)</f>
        <v/>
      </c>
      <c r="T573" s="35">
        <f>IF(OR(O573="",Q573="",S573=""),"",O573-Q573-S573)</f>
        <v/>
      </c>
      <c r="U573" s="2" t="n"/>
      <c r="V573" s="5" t="n"/>
    </row>
    <row r="574">
      <c r="A574" s="2" t="n"/>
      <c r="B574" s="32" t="n"/>
      <c r="C574" s="2" t="n"/>
      <c r="D574" s="4">
        <f>IF(C574="","",IFERROR(VLOOKUP(C574,'Reference Data &amp; Instructions'!$A$2:$C$8,2,FALSE),""))</f>
        <v/>
      </c>
      <c r="E574" s="5" t="n"/>
      <c r="F574" s="5" t="n"/>
      <c r="G574" s="2" t="n"/>
      <c r="H574" s="2" t="n"/>
      <c r="I574" s="2" t="n"/>
      <c r="J574" s="2" t="n"/>
      <c r="K574" s="32" t="n"/>
      <c r="L574" s="4">
        <f>IF(OR(K574="",B574=""),"",IFERROR(DATEDIF(K574,B574,"m"),""))</f>
        <v/>
      </c>
      <c r="M574" s="33" t="n"/>
      <c r="N574" s="34" t="n"/>
      <c r="O574" s="35">
        <f>IF(OR(M574="",N574=""),"",M574*N574)</f>
        <v/>
      </c>
      <c r="P574" s="36">
        <f>IF(C574="","",IFERROR(VLOOKUP(C574,'Reference Data &amp; Instructions'!$A$2:$C$8,3,FALSE),""))</f>
        <v/>
      </c>
      <c r="Q574" s="35">
        <f>IF(OR(O574="",P574=""),"",O574*P574)</f>
        <v/>
      </c>
      <c r="R574" s="37" t="n"/>
      <c r="S574" s="35">
        <f>IF(OR(Q574="",R574=""),"",Q574*R574)</f>
        <v/>
      </c>
      <c r="T574" s="35">
        <f>IF(OR(O574="",Q574="",S574=""),"",O574-Q574-S574)</f>
        <v/>
      </c>
      <c r="U574" s="2" t="n"/>
      <c r="V574" s="5" t="n"/>
    </row>
    <row r="575">
      <c r="A575" s="2" t="n"/>
      <c r="B575" s="32" t="n"/>
      <c r="C575" s="2" t="n"/>
      <c r="D575" s="4">
        <f>IF(C575="","",IFERROR(VLOOKUP(C575,'Reference Data &amp; Instructions'!$A$2:$C$8,2,FALSE),""))</f>
        <v/>
      </c>
      <c r="E575" s="5" t="n"/>
      <c r="F575" s="5" t="n"/>
      <c r="G575" s="2" t="n"/>
      <c r="H575" s="2" t="n"/>
      <c r="I575" s="2" t="n"/>
      <c r="J575" s="2" t="n"/>
      <c r="K575" s="32" t="n"/>
      <c r="L575" s="4">
        <f>IF(OR(K575="",B575=""),"",IFERROR(DATEDIF(K575,B575,"m"),""))</f>
        <v/>
      </c>
      <c r="M575" s="33" t="n"/>
      <c r="N575" s="34" t="n"/>
      <c r="O575" s="35">
        <f>IF(OR(M575="",N575=""),"",M575*N575)</f>
        <v/>
      </c>
      <c r="P575" s="36">
        <f>IF(C575="","",IFERROR(VLOOKUP(C575,'Reference Data &amp; Instructions'!$A$2:$C$8,3,FALSE),""))</f>
        <v/>
      </c>
      <c r="Q575" s="35">
        <f>IF(OR(O575="",P575=""),"",O575*P575)</f>
        <v/>
      </c>
      <c r="R575" s="37" t="n"/>
      <c r="S575" s="35">
        <f>IF(OR(Q575="",R575=""),"",Q575*R575)</f>
        <v/>
      </c>
      <c r="T575" s="35">
        <f>IF(OR(O575="",Q575="",S575=""),"",O575-Q575-S575)</f>
        <v/>
      </c>
      <c r="U575" s="2" t="n"/>
      <c r="V575" s="5" t="n"/>
    </row>
    <row r="576">
      <c r="A576" s="2" t="n"/>
      <c r="B576" s="32" t="n"/>
      <c r="C576" s="2" t="n"/>
      <c r="D576" s="4">
        <f>IF(C576="","",IFERROR(VLOOKUP(C576,'Reference Data &amp; Instructions'!$A$2:$C$8,2,FALSE),""))</f>
        <v/>
      </c>
      <c r="E576" s="5" t="n"/>
      <c r="F576" s="5" t="n"/>
      <c r="G576" s="2" t="n"/>
      <c r="H576" s="2" t="n"/>
      <c r="I576" s="2" t="n"/>
      <c r="J576" s="2" t="n"/>
      <c r="K576" s="32" t="n"/>
      <c r="L576" s="4">
        <f>IF(OR(K576="",B576=""),"",IFERROR(DATEDIF(K576,B576,"m"),""))</f>
        <v/>
      </c>
      <c r="M576" s="33" t="n"/>
      <c r="N576" s="34" t="n"/>
      <c r="O576" s="35">
        <f>IF(OR(M576="",N576=""),"",M576*N576)</f>
        <v/>
      </c>
      <c r="P576" s="36">
        <f>IF(C576="","",IFERROR(VLOOKUP(C576,'Reference Data &amp; Instructions'!$A$2:$C$8,3,FALSE),""))</f>
        <v/>
      </c>
      <c r="Q576" s="35">
        <f>IF(OR(O576="",P576=""),"",O576*P576)</f>
        <v/>
      </c>
      <c r="R576" s="37" t="n"/>
      <c r="S576" s="35">
        <f>IF(OR(Q576="",R576=""),"",Q576*R576)</f>
        <v/>
      </c>
      <c r="T576" s="35">
        <f>IF(OR(O576="",Q576="",S576=""),"",O576-Q576-S576)</f>
        <v/>
      </c>
      <c r="U576" s="2" t="n"/>
      <c r="V576" s="5" t="n"/>
    </row>
    <row r="577">
      <c r="A577" s="2" t="n"/>
      <c r="B577" s="32" t="n"/>
      <c r="C577" s="2" t="n"/>
      <c r="D577" s="4">
        <f>IF(C577="","",IFERROR(VLOOKUP(C577,'Reference Data &amp; Instructions'!$A$2:$C$8,2,FALSE),""))</f>
        <v/>
      </c>
      <c r="E577" s="5" t="n"/>
      <c r="F577" s="5" t="n"/>
      <c r="G577" s="2" t="n"/>
      <c r="H577" s="2" t="n"/>
      <c r="I577" s="2" t="n"/>
      <c r="J577" s="2" t="n"/>
      <c r="K577" s="32" t="n"/>
      <c r="L577" s="4">
        <f>IF(OR(K577="",B577=""),"",IFERROR(DATEDIF(K577,B577,"m"),""))</f>
        <v/>
      </c>
      <c r="M577" s="33" t="n"/>
      <c r="N577" s="34" t="n"/>
      <c r="O577" s="35">
        <f>IF(OR(M577="",N577=""),"",M577*N577)</f>
        <v/>
      </c>
      <c r="P577" s="36">
        <f>IF(C577="","",IFERROR(VLOOKUP(C577,'Reference Data &amp; Instructions'!$A$2:$C$8,3,FALSE),""))</f>
        <v/>
      </c>
      <c r="Q577" s="35">
        <f>IF(OR(O577="",P577=""),"",O577*P577)</f>
        <v/>
      </c>
      <c r="R577" s="37" t="n"/>
      <c r="S577" s="35">
        <f>IF(OR(Q577="",R577=""),"",Q577*R577)</f>
        <v/>
      </c>
      <c r="T577" s="35">
        <f>IF(OR(O577="",Q577="",S577=""),"",O577-Q577-S577)</f>
        <v/>
      </c>
      <c r="U577" s="2" t="n"/>
      <c r="V577" s="5" t="n"/>
    </row>
    <row r="578">
      <c r="A578" s="2" t="n"/>
      <c r="B578" s="32" t="n"/>
      <c r="C578" s="2" t="n"/>
      <c r="D578" s="4">
        <f>IF(C578="","",IFERROR(VLOOKUP(C578,'Reference Data &amp; Instructions'!$A$2:$C$8,2,FALSE),""))</f>
        <v/>
      </c>
      <c r="E578" s="5" t="n"/>
      <c r="F578" s="5" t="n"/>
      <c r="G578" s="2" t="n"/>
      <c r="H578" s="2" t="n"/>
      <c r="I578" s="2" t="n"/>
      <c r="J578" s="2" t="n"/>
      <c r="K578" s="32" t="n"/>
      <c r="L578" s="4">
        <f>IF(OR(K578="",B578=""),"",IFERROR(DATEDIF(K578,B578,"m"),""))</f>
        <v/>
      </c>
      <c r="M578" s="33" t="n"/>
      <c r="N578" s="34" t="n"/>
      <c r="O578" s="35">
        <f>IF(OR(M578="",N578=""),"",M578*N578)</f>
        <v/>
      </c>
      <c r="P578" s="36">
        <f>IF(C578="","",IFERROR(VLOOKUP(C578,'Reference Data &amp; Instructions'!$A$2:$C$8,3,FALSE),""))</f>
        <v/>
      </c>
      <c r="Q578" s="35">
        <f>IF(OR(O578="",P578=""),"",O578*P578)</f>
        <v/>
      </c>
      <c r="R578" s="37" t="n"/>
      <c r="S578" s="35">
        <f>IF(OR(Q578="",R578=""),"",Q578*R578)</f>
        <v/>
      </c>
      <c r="T578" s="35">
        <f>IF(OR(O578="",Q578="",S578=""),"",O578-Q578-S578)</f>
        <v/>
      </c>
      <c r="U578" s="2" t="n"/>
      <c r="V578" s="5" t="n"/>
    </row>
    <row r="579">
      <c r="A579" s="2" t="n"/>
      <c r="B579" s="32" t="n"/>
      <c r="C579" s="2" t="n"/>
      <c r="D579" s="4">
        <f>IF(C579="","",IFERROR(VLOOKUP(C579,'Reference Data &amp; Instructions'!$A$2:$C$8,2,FALSE),""))</f>
        <v/>
      </c>
      <c r="E579" s="5" t="n"/>
      <c r="F579" s="5" t="n"/>
      <c r="G579" s="2" t="n"/>
      <c r="H579" s="2" t="n"/>
      <c r="I579" s="2" t="n"/>
      <c r="J579" s="2" t="n"/>
      <c r="K579" s="32" t="n"/>
      <c r="L579" s="4">
        <f>IF(OR(K579="",B579=""),"",IFERROR(DATEDIF(K579,B579,"m"),""))</f>
        <v/>
      </c>
      <c r="M579" s="33" t="n"/>
      <c r="N579" s="34" t="n"/>
      <c r="O579" s="35">
        <f>IF(OR(M579="",N579=""),"",M579*N579)</f>
        <v/>
      </c>
      <c r="P579" s="36">
        <f>IF(C579="","",IFERROR(VLOOKUP(C579,'Reference Data &amp; Instructions'!$A$2:$C$8,3,FALSE),""))</f>
        <v/>
      </c>
      <c r="Q579" s="35">
        <f>IF(OR(O579="",P579=""),"",O579*P579)</f>
        <v/>
      </c>
      <c r="R579" s="37" t="n"/>
      <c r="S579" s="35">
        <f>IF(OR(Q579="",R579=""),"",Q579*R579)</f>
        <v/>
      </c>
      <c r="T579" s="35">
        <f>IF(OR(O579="",Q579="",S579=""),"",O579-Q579-S579)</f>
        <v/>
      </c>
      <c r="U579" s="2" t="n"/>
      <c r="V579" s="5" t="n"/>
    </row>
    <row r="580">
      <c r="A580" s="2" t="n"/>
      <c r="B580" s="32" t="n"/>
      <c r="C580" s="2" t="n"/>
      <c r="D580" s="4">
        <f>IF(C580="","",IFERROR(VLOOKUP(C580,'Reference Data &amp; Instructions'!$A$2:$C$8,2,FALSE),""))</f>
        <v/>
      </c>
      <c r="E580" s="5" t="n"/>
      <c r="F580" s="5" t="n"/>
      <c r="G580" s="2" t="n"/>
      <c r="H580" s="2" t="n"/>
      <c r="I580" s="2" t="n"/>
      <c r="J580" s="2" t="n"/>
      <c r="K580" s="32" t="n"/>
      <c r="L580" s="4">
        <f>IF(OR(K580="",B580=""),"",IFERROR(DATEDIF(K580,B580,"m"),""))</f>
        <v/>
      </c>
      <c r="M580" s="33" t="n"/>
      <c r="N580" s="34" t="n"/>
      <c r="O580" s="35">
        <f>IF(OR(M580="",N580=""),"",M580*N580)</f>
        <v/>
      </c>
      <c r="P580" s="36">
        <f>IF(C580="","",IFERROR(VLOOKUP(C580,'Reference Data &amp; Instructions'!$A$2:$C$8,3,FALSE),""))</f>
        <v/>
      </c>
      <c r="Q580" s="35">
        <f>IF(OR(O580="",P580=""),"",O580*P580)</f>
        <v/>
      </c>
      <c r="R580" s="37" t="n"/>
      <c r="S580" s="35">
        <f>IF(OR(Q580="",R580=""),"",Q580*R580)</f>
        <v/>
      </c>
      <c r="T580" s="35">
        <f>IF(OR(O580="",Q580="",S580=""),"",O580-Q580-S580)</f>
        <v/>
      </c>
      <c r="U580" s="2" t="n"/>
      <c r="V580" s="5" t="n"/>
    </row>
    <row r="581">
      <c r="A581" s="2" t="n"/>
      <c r="B581" s="32" t="n"/>
      <c r="C581" s="2" t="n"/>
      <c r="D581" s="4">
        <f>IF(C581="","",IFERROR(VLOOKUP(C581,'Reference Data &amp; Instructions'!$A$2:$C$8,2,FALSE),""))</f>
        <v/>
      </c>
      <c r="E581" s="5" t="n"/>
      <c r="F581" s="5" t="n"/>
      <c r="G581" s="2" t="n"/>
      <c r="H581" s="2" t="n"/>
      <c r="I581" s="2" t="n"/>
      <c r="J581" s="2" t="n"/>
      <c r="K581" s="32" t="n"/>
      <c r="L581" s="4">
        <f>IF(OR(K581="",B581=""),"",IFERROR(DATEDIF(K581,B581,"m"),""))</f>
        <v/>
      </c>
      <c r="M581" s="33" t="n"/>
      <c r="N581" s="34" t="n"/>
      <c r="O581" s="35">
        <f>IF(OR(M581="",N581=""),"",M581*N581)</f>
        <v/>
      </c>
      <c r="P581" s="36">
        <f>IF(C581="","",IFERROR(VLOOKUP(C581,'Reference Data &amp; Instructions'!$A$2:$C$8,3,FALSE),""))</f>
        <v/>
      </c>
      <c r="Q581" s="35">
        <f>IF(OR(O581="",P581=""),"",O581*P581)</f>
        <v/>
      </c>
      <c r="R581" s="37" t="n"/>
      <c r="S581" s="35">
        <f>IF(OR(Q581="",R581=""),"",Q581*R581)</f>
        <v/>
      </c>
      <c r="T581" s="35">
        <f>IF(OR(O581="",Q581="",S581=""),"",O581-Q581-S581)</f>
        <v/>
      </c>
      <c r="U581" s="2" t="n"/>
      <c r="V581" s="5" t="n"/>
    </row>
    <row r="582">
      <c r="A582" s="2" t="n"/>
      <c r="B582" s="32" t="n"/>
      <c r="C582" s="2" t="n"/>
      <c r="D582" s="4">
        <f>IF(C582="","",IFERROR(VLOOKUP(C582,'Reference Data &amp; Instructions'!$A$2:$C$8,2,FALSE),""))</f>
        <v/>
      </c>
      <c r="E582" s="5" t="n"/>
      <c r="F582" s="5" t="n"/>
      <c r="G582" s="2" t="n"/>
      <c r="H582" s="2" t="n"/>
      <c r="I582" s="2" t="n"/>
      <c r="J582" s="2" t="n"/>
      <c r="K582" s="32" t="n"/>
      <c r="L582" s="4">
        <f>IF(OR(K582="",B582=""),"",IFERROR(DATEDIF(K582,B582,"m"),""))</f>
        <v/>
      </c>
      <c r="M582" s="33" t="n"/>
      <c r="N582" s="34" t="n"/>
      <c r="O582" s="35">
        <f>IF(OR(M582="",N582=""),"",M582*N582)</f>
        <v/>
      </c>
      <c r="P582" s="36">
        <f>IF(C582="","",IFERROR(VLOOKUP(C582,'Reference Data &amp; Instructions'!$A$2:$C$8,3,FALSE),""))</f>
        <v/>
      </c>
      <c r="Q582" s="35">
        <f>IF(OR(O582="",P582=""),"",O582*P582)</f>
        <v/>
      </c>
      <c r="R582" s="37" t="n"/>
      <c r="S582" s="35">
        <f>IF(OR(Q582="",R582=""),"",Q582*R582)</f>
        <v/>
      </c>
      <c r="T582" s="35">
        <f>IF(OR(O582="",Q582="",S582=""),"",O582-Q582-S582)</f>
        <v/>
      </c>
      <c r="U582" s="2" t="n"/>
      <c r="V582" s="5" t="n"/>
    </row>
    <row r="583">
      <c r="A583" s="2" t="n"/>
      <c r="B583" s="32" t="n"/>
      <c r="C583" s="2" t="n"/>
      <c r="D583" s="4">
        <f>IF(C583="","",IFERROR(VLOOKUP(C583,'Reference Data &amp; Instructions'!$A$2:$C$8,2,FALSE),""))</f>
        <v/>
      </c>
      <c r="E583" s="5" t="n"/>
      <c r="F583" s="5" t="n"/>
      <c r="G583" s="2" t="n"/>
      <c r="H583" s="2" t="n"/>
      <c r="I583" s="2" t="n"/>
      <c r="J583" s="2" t="n"/>
      <c r="K583" s="32" t="n"/>
      <c r="L583" s="4">
        <f>IF(OR(K583="",B583=""),"",IFERROR(DATEDIF(K583,B583,"m"),""))</f>
        <v/>
      </c>
      <c r="M583" s="33" t="n"/>
      <c r="N583" s="34" t="n"/>
      <c r="O583" s="35">
        <f>IF(OR(M583="",N583=""),"",M583*N583)</f>
        <v/>
      </c>
      <c r="P583" s="36">
        <f>IF(C583="","",IFERROR(VLOOKUP(C583,'Reference Data &amp; Instructions'!$A$2:$C$8,3,FALSE),""))</f>
        <v/>
      </c>
      <c r="Q583" s="35">
        <f>IF(OR(O583="",P583=""),"",O583*P583)</f>
        <v/>
      </c>
      <c r="R583" s="37" t="n"/>
      <c r="S583" s="35">
        <f>IF(OR(Q583="",R583=""),"",Q583*R583)</f>
        <v/>
      </c>
      <c r="T583" s="35">
        <f>IF(OR(O583="",Q583="",S583=""),"",O583-Q583-S583)</f>
        <v/>
      </c>
      <c r="U583" s="2" t="n"/>
      <c r="V583" s="5" t="n"/>
    </row>
    <row r="584">
      <c r="A584" s="2" t="n"/>
      <c r="B584" s="32" t="n"/>
      <c r="C584" s="2" t="n"/>
      <c r="D584" s="4">
        <f>IF(C584="","",IFERROR(VLOOKUP(C584,'Reference Data &amp; Instructions'!$A$2:$C$8,2,FALSE),""))</f>
        <v/>
      </c>
      <c r="E584" s="5" t="n"/>
      <c r="F584" s="5" t="n"/>
      <c r="G584" s="2" t="n"/>
      <c r="H584" s="2" t="n"/>
      <c r="I584" s="2" t="n"/>
      <c r="J584" s="2" t="n"/>
      <c r="K584" s="32" t="n"/>
      <c r="L584" s="4">
        <f>IF(OR(K584="",B584=""),"",IFERROR(DATEDIF(K584,B584,"m"),""))</f>
        <v/>
      </c>
      <c r="M584" s="33" t="n"/>
      <c r="N584" s="34" t="n"/>
      <c r="O584" s="35">
        <f>IF(OR(M584="",N584=""),"",M584*N584)</f>
        <v/>
      </c>
      <c r="P584" s="36">
        <f>IF(C584="","",IFERROR(VLOOKUP(C584,'Reference Data &amp; Instructions'!$A$2:$C$8,3,FALSE),""))</f>
        <v/>
      </c>
      <c r="Q584" s="35">
        <f>IF(OR(O584="",P584=""),"",O584*P584)</f>
        <v/>
      </c>
      <c r="R584" s="37" t="n"/>
      <c r="S584" s="35">
        <f>IF(OR(Q584="",R584=""),"",Q584*R584)</f>
        <v/>
      </c>
      <c r="T584" s="35">
        <f>IF(OR(O584="",Q584="",S584=""),"",O584-Q584-S584)</f>
        <v/>
      </c>
      <c r="U584" s="2" t="n"/>
      <c r="V584" s="5" t="n"/>
    </row>
    <row r="585">
      <c r="A585" s="2" t="n"/>
      <c r="B585" s="32" t="n"/>
      <c r="C585" s="2" t="n"/>
      <c r="D585" s="4">
        <f>IF(C585="","",IFERROR(VLOOKUP(C585,'Reference Data &amp; Instructions'!$A$2:$C$8,2,FALSE),""))</f>
        <v/>
      </c>
      <c r="E585" s="5" t="n"/>
      <c r="F585" s="5" t="n"/>
      <c r="G585" s="2" t="n"/>
      <c r="H585" s="2" t="n"/>
      <c r="I585" s="2" t="n"/>
      <c r="J585" s="2" t="n"/>
      <c r="K585" s="32" t="n"/>
      <c r="L585" s="4">
        <f>IF(OR(K585="",B585=""),"",IFERROR(DATEDIF(K585,B585,"m"),""))</f>
        <v/>
      </c>
      <c r="M585" s="33" t="n"/>
      <c r="N585" s="34" t="n"/>
      <c r="O585" s="35">
        <f>IF(OR(M585="",N585=""),"",M585*N585)</f>
        <v/>
      </c>
      <c r="P585" s="36">
        <f>IF(C585="","",IFERROR(VLOOKUP(C585,'Reference Data &amp; Instructions'!$A$2:$C$8,3,FALSE),""))</f>
        <v/>
      </c>
      <c r="Q585" s="35">
        <f>IF(OR(O585="",P585=""),"",O585*P585)</f>
        <v/>
      </c>
      <c r="R585" s="37" t="n"/>
      <c r="S585" s="35">
        <f>IF(OR(Q585="",R585=""),"",Q585*R585)</f>
        <v/>
      </c>
      <c r="T585" s="35">
        <f>IF(OR(O585="",Q585="",S585=""),"",O585-Q585-S585)</f>
        <v/>
      </c>
      <c r="U585" s="2" t="n"/>
      <c r="V585" s="5" t="n"/>
    </row>
    <row r="586">
      <c r="A586" s="2" t="n"/>
      <c r="B586" s="32" t="n"/>
      <c r="C586" s="2" t="n"/>
      <c r="D586" s="4">
        <f>IF(C586="","",IFERROR(VLOOKUP(C586,'Reference Data &amp; Instructions'!$A$2:$C$8,2,FALSE),""))</f>
        <v/>
      </c>
      <c r="E586" s="5" t="n"/>
      <c r="F586" s="5" t="n"/>
      <c r="G586" s="2" t="n"/>
      <c r="H586" s="2" t="n"/>
      <c r="I586" s="2" t="n"/>
      <c r="J586" s="2" t="n"/>
      <c r="K586" s="32" t="n"/>
      <c r="L586" s="4">
        <f>IF(OR(K586="",B586=""),"",IFERROR(DATEDIF(K586,B586,"m"),""))</f>
        <v/>
      </c>
      <c r="M586" s="33" t="n"/>
      <c r="N586" s="34" t="n"/>
      <c r="O586" s="35">
        <f>IF(OR(M586="",N586=""),"",M586*N586)</f>
        <v/>
      </c>
      <c r="P586" s="36">
        <f>IF(C586="","",IFERROR(VLOOKUP(C586,'Reference Data &amp; Instructions'!$A$2:$C$8,3,FALSE),""))</f>
        <v/>
      </c>
      <c r="Q586" s="35">
        <f>IF(OR(O586="",P586=""),"",O586*P586)</f>
        <v/>
      </c>
      <c r="R586" s="37" t="n"/>
      <c r="S586" s="35">
        <f>IF(OR(Q586="",R586=""),"",Q586*R586)</f>
        <v/>
      </c>
      <c r="T586" s="35">
        <f>IF(OR(O586="",Q586="",S586=""),"",O586-Q586-S586)</f>
        <v/>
      </c>
      <c r="U586" s="2" t="n"/>
      <c r="V586" s="5" t="n"/>
    </row>
    <row r="587">
      <c r="A587" s="2" t="n"/>
      <c r="B587" s="32" t="n"/>
      <c r="C587" s="2" t="n"/>
      <c r="D587" s="4">
        <f>IF(C587="","",IFERROR(VLOOKUP(C587,'Reference Data &amp; Instructions'!$A$2:$C$8,2,FALSE),""))</f>
        <v/>
      </c>
      <c r="E587" s="5" t="n"/>
      <c r="F587" s="5" t="n"/>
      <c r="G587" s="2" t="n"/>
      <c r="H587" s="2" t="n"/>
      <c r="I587" s="2" t="n"/>
      <c r="J587" s="2" t="n"/>
      <c r="K587" s="32" t="n"/>
      <c r="L587" s="4">
        <f>IF(OR(K587="",B587=""),"",IFERROR(DATEDIF(K587,B587,"m"),""))</f>
        <v/>
      </c>
      <c r="M587" s="33" t="n"/>
      <c r="N587" s="34" t="n"/>
      <c r="O587" s="35">
        <f>IF(OR(M587="",N587=""),"",M587*N587)</f>
        <v/>
      </c>
      <c r="P587" s="36">
        <f>IF(C587="","",IFERROR(VLOOKUP(C587,'Reference Data &amp; Instructions'!$A$2:$C$8,3,FALSE),""))</f>
        <v/>
      </c>
      <c r="Q587" s="35">
        <f>IF(OR(O587="",P587=""),"",O587*P587)</f>
        <v/>
      </c>
      <c r="R587" s="37" t="n"/>
      <c r="S587" s="35">
        <f>IF(OR(Q587="",R587=""),"",Q587*R587)</f>
        <v/>
      </c>
      <c r="T587" s="35">
        <f>IF(OR(O587="",Q587="",S587=""),"",O587-Q587-S587)</f>
        <v/>
      </c>
      <c r="U587" s="2" t="n"/>
      <c r="V587" s="5" t="n"/>
    </row>
    <row r="588">
      <c r="A588" s="2" t="n"/>
      <c r="B588" s="32" t="n"/>
      <c r="C588" s="2" t="n"/>
      <c r="D588" s="4">
        <f>IF(C588="","",IFERROR(VLOOKUP(C588,'Reference Data &amp; Instructions'!$A$2:$C$8,2,FALSE),""))</f>
        <v/>
      </c>
      <c r="E588" s="5" t="n"/>
      <c r="F588" s="5" t="n"/>
      <c r="G588" s="2" t="n"/>
      <c r="H588" s="2" t="n"/>
      <c r="I588" s="2" t="n"/>
      <c r="J588" s="2" t="n"/>
      <c r="K588" s="32" t="n"/>
      <c r="L588" s="4">
        <f>IF(OR(K588="",B588=""),"",IFERROR(DATEDIF(K588,B588,"m"),""))</f>
        <v/>
      </c>
      <c r="M588" s="33" t="n"/>
      <c r="N588" s="34" t="n"/>
      <c r="O588" s="35">
        <f>IF(OR(M588="",N588=""),"",M588*N588)</f>
        <v/>
      </c>
      <c r="P588" s="36">
        <f>IF(C588="","",IFERROR(VLOOKUP(C588,'Reference Data &amp; Instructions'!$A$2:$C$8,3,FALSE),""))</f>
        <v/>
      </c>
      <c r="Q588" s="35">
        <f>IF(OR(O588="",P588=""),"",O588*P588)</f>
        <v/>
      </c>
      <c r="R588" s="37" t="n"/>
      <c r="S588" s="35">
        <f>IF(OR(Q588="",R588=""),"",Q588*R588)</f>
        <v/>
      </c>
      <c r="T588" s="35">
        <f>IF(OR(O588="",Q588="",S588=""),"",O588-Q588-S588)</f>
        <v/>
      </c>
      <c r="U588" s="2" t="n"/>
      <c r="V588" s="5" t="n"/>
    </row>
    <row r="589">
      <c r="A589" s="2" t="n"/>
      <c r="B589" s="32" t="n"/>
      <c r="C589" s="2" t="n"/>
      <c r="D589" s="4">
        <f>IF(C589="","",IFERROR(VLOOKUP(C589,'Reference Data &amp; Instructions'!$A$2:$C$8,2,FALSE),""))</f>
        <v/>
      </c>
      <c r="E589" s="5" t="n"/>
      <c r="F589" s="5" t="n"/>
      <c r="G589" s="2" t="n"/>
      <c r="H589" s="2" t="n"/>
      <c r="I589" s="2" t="n"/>
      <c r="J589" s="2" t="n"/>
      <c r="K589" s="32" t="n"/>
      <c r="L589" s="4">
        <f>IF(OR(K589="",B589=""),"",IFERROR(DATEDIF(K589,B589,"m"),""))</f>
        <v/>
      </c>
      <c r="M589" s="33" t="n"/>
      <c r="N589" s="34" t="n"/>
      <c r="O589" s="35">
        <f>IF(OR(M589="",N589=""),"",M589*N589)</f>
        <v/>
      </c>
      <c r="P589" s="36">
        <f>IF(C589="","",IFERROR(VLOOKUP(C589,'Reference Data &amp; Instructions'!$A$2:$C$8,3,FALSE),""))</f>
        <v/>
      </c>
      <c r="Q589" s="35">
        <f>IF(OR(O589="",P589=""),"",O589*P589)</f>
        <v/>
      </c>
      <c r="R589" s="37" t="n"/>
      <c r="S589" s="35">
        <f>IF(OR(Q589="",R589=""),"",Q589*R589)</f>
        <v/>
      </c>
      <c r="T589" s="35">
        <f>IF(OR(O589="",Q589="",S589=""),"",O589-Q589-S589)</f>
        <v/>
      </c>
      <c r="U589" s="2" t="n"/>
      <c r="V589" s="5" t="n"/>
    </row>
    <row r="590">
      <c r="A590" s="2" t="n"/>
      <c r="B590" s="32" t="n"/>
      <c r="C590" s="2" t="n"/>
      <c r="D590" s="4">
        <f>IF(C590="","",IFERROR(VLOOKUP(C590,'Reference Data &amp; Instructions'!$A$2:$C$8,2,FALSE),""))</f>
        <v/>
      </c>
      <c r="E590" s="5" t="n"/>
      <c r="F590" s="5" t="n"/>
      <c r="G590" s="2" t="n"/>
      <c r="H590" s="2" t="n"/>
      <c r="I590" s="2" t="n"/>
      <c r="J590" s="2" t="n"/>
      <c r="K590" s="32" t="n"/>
      <c r="L590" s="4">
        <f>IF(OR(K590="",B590=""),"",IFERROR(DATEDIF(K590,B590,"m"),""))</f>
        <v/>
      </c>
      <c r="M590" s="33" t="n"/>
      <c r="N590" s="34" t="n"/>
      <c r="O590" s="35">
        <f>IF(OR(M590="",N590=""),"",M590*N590)</f>
        <v/>
      </c>
      <c r="P590" s="36">
        <f>IF(C590="","",IFERROR(VLOOKUP(C590,'Reference Data &amp; Instructions'!$A$2:$C$8,3,FALSE),""))</f>
        <v/>
      </c>
      <c r="Q590" s="35">
        <f>IF(OR(O590="",P590=""),"",O590*P590)</f>
        <v/>
      </c>
      <c r="R590" s="37" t="n"/>
      <c r="S590" s="35">
        <f>IF(OR(Q590="",R590=""),"",Q590*R590)</f>
        <v/>
      </c>
      <c r="T590" s="35">
        <f>IF(OR(O590="",Q590="",S590=""),"",O590-Q590-S590)</f>
        <v/>
      </c>
      <c r="U590" s="2" t="n"/>
      <c r="V590" s="5" t="n"/>
    </row>
    <row r="591">
      <c r="A591" s="2" t="n"/>
      <c r="B591" s="32" t="n"/>
      <c r="C591" s="2" t="n"/>
      <c r="D591" s="4">
        <f>IF(C591="","",IFERROR(VLOOKUP(C591,'Reference Data &amp; Instructions'!$A$2:$C$8,2,FALSE),""))</f>
        <v/>
      </c>
      <c r="E591" s="5" t="n"/>
      <c r="F591" s="5" t="n"/>
      <c r="G591" s="2" t="n"/>
      <c r="H591" s="2" t="n"/>
      <c r="I591" s="2" t="n"/>
      <c r="J591" s="2" t="n"/>
      <c r="K591" s="32" t="n"/>
      <c r="L591" s="4">
        <f>IF(OR(K591="",B591=""),"",IFERROR(DATEDIF(K591,B591,"m"),""))</f>
        <v/>
      </c>
      <c r="M591" s="33" t="n"/>
      <c r="N591" s="34" t="n"/>
      <c r="O591" s="35">
        <f>IF(OR(M591="",N591=""),"",M591*N591)</f>
        <v/>
      </c>
      <c r="P591" s="36">
        <f>IF(C591="","",IFERROR(VLOOKUP(C591,'Reference Data &amp; Instructions'!$A$2:$C$8,3,FALSE),""))</f>
        <v/>
      </c>
      <c r="Q591" s="35">
        <f>IF(OR(O591="",P591=""),"",O591*P591)</f>
        <v/>
      </c>
      <c r="R591" s="37" t="n"/>
      <c r="S591" s="35">
        <f>IF(OR(Q591="",R591=""),"",Q591*R591)</f>
        <v/>
      </c>
      <c r="T591" s="35">
        <f>IF(OR(O591="",Q591="",S591=""),"",O591-Q591-S591)</f>
        <v/>
      </c>
      <c r="U591" s="2" t="n"/>
      <c r="V591" s="5" t="n"/>
    </row>
    <row r="592">
      <c r="A592" s="2" t="n"/>
      <c r="B592" s="32" t="n"/>
      <c r="C592" s="2" t="n"/>
      <c r="D592" s="4">
        <f>IF(C592="","",IFERROR(VLOOKUP(C592,'Reference Data &amp; Instructions'!$A$2:$C$8,2,FALSE),""))</f>
        <v/>
      </c>
      <c r="E592" s="5" t="n"/>
      <c r="F592" s="5" t="n"/>
      <c r="G592" s="2" t="n"/>
      <c r="H592" s="2" t="n"/>
      <c r="I592" s="2" t="n"/>
      <c r="J592" s="2" t="n"/>
      <c r="K592" s="32" t="n"/>
      <c r="L592" s="4">
        <f>IF(OR(K592="",B592=""),"",IFERROR(DATEDIF(K592,B592,"m"),""))</f>
        <v/>
      </c>
      <c r="M592" s="33" t="n"/>
      <c r="N592" s="34" t="n"/>
      <c r="O592" s="35">
        <f>IF(OR(M592="",N592=""),"",M592*N592)</f>
        <v/>
      </c>
      <c r="P592" s="36">
        <f>IF(C592="","",IFERROR(VLOOKUP(C592,'Reference Data &amp; Instructions'!$A$2:$C$8,3,FALSE),""))</f>
        <v/>
      </c>
      <c r="Q592" s="35">
        <f>IF(OR(O592="",P592=""),"",O592*P592)</f>
        <v/>
      </c>
      <c r="R592" s="37" t="n"/>
      <c r="S592" s="35">
        <f>IF(OR(Q592="",R592=""),"",Q592*R592)</f>
        <v/>
      </c>
      <c r="T592" s="35">
        <f>IF(OR(O592="",Q592="",S592=""),"",O592-Q592-S592)</f>
        <v/>
      </c>
      <c r="U592" s="2" t="n"/>
      <c r="V592" s="5" t="n"/>
    </row>
    <row r="593">
      <c r="A593" s="2" t="n"/>
      <c r="B593" s="32" t="n"/>
      <c r="C593" s="2" t="n"/>
      <c r="D593" s="4">
        <f>IF(C593="","",IFERROR(VLOOKUP(C593,'Reference Data &amp; Instructions'!$A$2:$C$8,2,FALSE),""))</f>
        <v/>
      </c>
      <c r="E593" s="5" t="n"/>
      <c r="F593" s="5" t="n"/>
      <c r="G593" s="2" t="n"/>
      <c r="H593" s="2" t="n"/>
      <c r="I593" s="2" t="n"/>
      <c r="J593" s="2" t="n"/>
      <c r="K593" s="32" t="n"/>
      <c r="L593" s="4">
        <f>IF(OR(K593="",B593=""),"",IFERROR(DATEDIF(K593,B593,"m"),""))</f>
        <v/>
      </c>
      <c r="M593" s="33" t="n"/>
      <c r="N593" s="34" t="n"/>
      <c r="O593" s="35">
        <f>IF(OR(M593="",N593=""),"",M593*N593)</f>
        <v/>
      </c>
      <c r="P593" s="36">
        <f>IF(C593="","",IFERROR(VLOOKUP(C593,'Reference Data &amp; Instructions'!$A$2:$C$8,3,FALSE),""))</f>
        <v/>
      </c>
      <c r="Q593" s="35">
        <f>IF(OR(O593="",P593=""),"",O593*P593)</f>
        <v/>
      </c>
      <c r="R593" s="37" t="n"/>
      <c r="S593" s="35">
        <f>IF(OR(Q593="",R593=""),"",Q593*R593)</f>
        <v/>
      </c>
      <c r="T593" s="35">
        <f>IF(OR(O593="",Q593="",S593=""),"",O593-Q593-S593)</f>
        <v/>
      </c>
      <c r="U593" s="2" t="n"/>
      <c r="V593" s="5" t="n"/>
    </row>
    <row r="594">
      <c r="A594" s="2" t="n"/>
      <c r="B594" s="32" t="n"/>
      <c r="C594" s="2" t="n"/>
      <c r="D594" s="4">
        <f>IF(C594="","",IFERROR(VLOOKUP(C594,'Reference Data &amp; Instructions'!$A$2:$C$8,2,FALSE),""))</f>
        <v/>
      </c>
      <c r="E594" s="5" t="n"/>
      <c r="F594" s="5" t="n"/>
      <c r="G594" s="2" t="n"/>
      <c r="H594" s="2" t="n"/>
      <c r="I594" s="2" t="n"/>
      <c r="J594" s="2" t="n"/>
      <c r="K594" s="32" t="n"/>
      <c r="L594" s="4">
        <f>IF(OR(K594="",B594=""),"",IFERROR(DATEDIF(K594,B594,"m"),""))</f>
        <v/>
      </c>
      <c r="M594" s="33" t="n"/>
      <c r="N594" s="34" t="n"/>
      <c r="O594" s="35">
        <f>IF(OR(M594="",N594=""),"",M594*N594)</f>
        <v/>
      </c>
      <c r="P594" s="36">
        <f>IF(C594="","",IFERROR(VLOOKUP(C594,'Reference Data &amp; Instructions'!$A$2:$C$8,3,FALSE),""))</f>
        <v/>
      </c>
      <c r="Q594" s="35">
        <f>IF(OR(O594="",P594=""),"",O594*P594)</f>
        <v/>
      </c>
      <c r="R594" s="37" t="n"/>
      <c r="S594" s="35">
        <f>IF(OR(Q594="",R594=""),"",Q594*R594)</f>
        <v/>
      </c>
      <c r="T594" s="35">
        <f>IF(OR(O594="",Q594="",S594=""),"",O594-Q594-S594)</f>
        <v/>
      </c>
      <c r="U594" s="2" t="n"/>
      <c r="V594" s="5" t="n"/>
    </row>
    <row r="595">
      <c r="A595" s="2" t="n"/>
      <c r="B595" s="32" t="n"/>
      <c r="C595" s="2" t="n"/>
      <c r="D595" s="4">
        <f>IF(C595="","",IFERROR(VLOOKUP(C595,'Reference Data &amp; Instructions'!$A$2:$C$8,2,FALSE),""))</f>
        <v/>
      </c>
      <c r="E595" s="5" t="n"/>
      <c r="F595" s="5" t="n"/>
      <c r="G595" s="2" t="n"/>
      <c r="H595" s="2" t="n"/>
      <c r="I595" s="2" t="n"/>
      <c r="J595" s="2" t="n"/>
      <c r="K595" s="32" t="n"/>
      <c r="L595" s="4">
        <f>IF(OR(K595="",B595=""),"",IFERROR(DATEDIF(K595,B595,"m"),""))</f>
        <v/>
      </c>
      <c r="M595" s="33" t="n"/>
      <c r="N595" s="34" t="n"/>
      <c r="O595" s="35">
        <f>IF(OR(M595="",N595=""),"",M595*N595)</f>
        <v/>
      </c>
      <c r="P595" s="36">
        <f>IF(C595="","",IFERROR(VLOOKUP(C595,'Reference Data &amp; Instructions'!$A$2:$C$8,3,FALSE),""))</f>
        <v/>
      </c>
      <c r="Q595" s="35">
        <f>IF(OR(O595="",P595=""),"",O595*P595)</f>
        <v/>
      </c>
      <c r="R595" s="37" t="n"/>
      <c r="S595" s="35">
        <f>IF(OR(Q595="",R595=""),"",Q595*R595)</f>
        <v/>
      </c>
      <c r="T595" s="35">
        <f>IF(OR(O595="",Q595="",S595=""),"",O595-Q595-S595)</f>
        <v/>
      </c>
      <c r="U595" s="2" t="n"/>
      <c r="V595" s="5" t="n"/>
    </row>
    <row r="596">
      <c r="A596" s="2" t="n"/>
      <c r="B596" s="32" t="n"/>
      <c r="C596" s="2" t="n"/>
      <c r="D596" s="4">
        <f>IF(C596="","",IFERROR(VLOOKUP(C596,'Reference Data &amp; Instructions'!$A$2:$C$8,2,FALSE),""))</f>
        <v/>
      </c>
      <c r="E596" s="5" t="n"/>
      <c r="F596" s="5" t="n"/>
      <c r="G596" s="2" t="n"/>
      <c r="H596" s="2" t="n"/>
      <c r="I596" s="2" t="n"/>
      <c r="J596" s="2" t="n"/>
      <c r="K596" s="32" t="n"/>
      <c r="L596" s="4">
        <f>IF(OR(K596="",B596=""),"",IFERROR(DATEDIF(K596,B596,"m"),""))</f>
        <v/>
      </c>
      <c r="M596" s="33" t="n"/>
      <c r="N596" s="34" t="n"/>
      <c r="O596" s="35">
        <f>IF(OR(M596="",N596=""),"",M596*N596)</f>
        <v/>
      </c>
      <c r="P596" s="36">
        <f>IF(C596="","",IFERROR(VLOOKUP(C596,'Reference Data &amp; Instructions'!$A$2:$C$8,3,FALSE),""))</f>
        <v/>
      </c>
      <c r="Q596" s="35">
        <f>IF(OR(O596="",P596=""),"",O596*P596)</f>
        <v/>
      </c>
      <c r="R596" s="37" t="n"/>
      <c r="S596" s="35">
        <f>IF(OR(Q596="",R596=""),"",Q596*R596)</f>
        <v/>
      </c>
      <c r="T596" s="35">
        <f>IF(OR(O596="",Q596="",S596=""),"",O596-Q596-S596)</f>
        <v/>
      </c>
      <c r="U596" s="2" t="n"/>
      <c r="V596" s="5" t="n"/>
    </row>
    <row r="597">
      <c r="A597" s="2" t="n"/>
      <c r="B597" s="32" t="n"/>
      <c r="C597" s="2" t="n"/>
      <c r="D597" s="4">
        <f>IF(C597="","",IFERROR(VLOOKUP(C597,'Reference Data &amp; Instructions'!$A$2:$C$8,2,FALSE),""))</f>
        <v/>
      </c>
      <c r="E597" s="5" t="n"/>
      <c r="F597" s="5" t="n"/>
      <c r="G597" s="2" t="n"/>
      <c r="H597" s="2" t="n"/>
      <c r="I597" s="2" t="n"/>
      <c r="J597" s="2" t="n"/>
      <c r="K597" s="32" t="n"/>
      <c r="L597" s="4">
        <f>IF(OR(K597="",B597=""),"",IFERROR(DATEDIF(K597,B597,"m"),""))</f>
        <v/>
      </c>
      <c r="M597" s="33" t="n"/>
      <c r="N597" s="34" t="n"/>
      <c r="O597" s="35">
        <f>IF(OR(M597="",N597=""),"",M597*N597)</f>
        <v/>
      </c>
      <c r="P597" s="36">
        <f>IF(C597="","",IFERROR(VLOOKUP(C597,'Reference Data &amp; Instructions'!$A$2:$C$8,3,FALSE),""))</f>
        <v/>
      </c>
      <c r="Q597" s="35">
        <f>IF(OR(O597="",P597=""),"",O597*P597)</f>
        <v/>
      </c>
      <c r="R597" s="37" t="n"/>
      <c r="S597" s="35">
        <f>IF(OR(Q597="",R597=""),"",Q597*R597)</f>
        <v/>
      </c>
      <c r="T597" s="35">
        <f>IF(OR(O597="",Q597="",S597=""),"",O597-Q597-S597)</f>
        <v/>
      </c>
      <c r="U597" s="2" t="n"/>
      <c r="V597" s="5" t="n"/>
    </row>
    <row r="598">
      <c r="A598" s="2" t="n"/>
      <c r="B598" s="32" t="n"/>
      <c r="C598" s="2" t="n"/>
      <c r="D598" s="4">
        <f>IF(C598="","",IFERROR(VLOOKUP(C598,'Reference Data &amp; Instructions'!$A$2:$C$8,2,FALSE),""))</f>
        <v/>
      </c>
      <c r="E598" s="5" t="n"/>
      <c r="F598" s="5" t="n"/>
      <c r="G598" s="2" t="n"/>
      <c r="H598" s="2" t="n"/>
      <c r="I598" s="2" t="n"/>
      <c r="J598" s="2" t="n"/>
      <c r="K598" s="32" t="n"/>
      <c r="L598" s="4">
        <f>IF(OR(K598="",B598=""),"",IFERROR(DATEDIF(K598,B598,"m"),""))</f>
        <v/>
      </c>
      <c r="M598" s="33" t="n"/>
      <c r="N598" s="34" t="n"/>
      <c r="O598" s="35">
        <f>IF(OR(M598="",N598=""),"",M598*N598)</f>
        <v/>
      </c>
      <c r="P598" s="36">
        <f>IF(C598="","",IFERROR(VLOOKUP(C598,'Reference Data &amp; Instructions'!$A$2:$C$8,3,FALSE),""))</f>
        <v/>
      </c>
      <c r="Q598" s="35">
        <f>IF(OR(O598="",P598=""),"",O598*P598)</f>
        <v/>
      </c>
      <c r="R598" s="37" t="n"/>
      <c r="S598" s="35">
        <f>IF(OR(Q598="",R598=""),"",Q598*R598)</f>
        <v/>
      </c>
      <c r="T598" s="35">
        <f>IF(OR(O598="",Q598="",S598=""),"",O598-Q598-S598)</f>
        <v/>
      </c>
      <c r="U598" s="2" t="n"/>
      <c r="V598" s="5" t="n"/>
    </row>
    <row r="599">
      <c r="A599" s="2" t="n"/>
      <c r="B599" s="32" t="n"/>
      <c r="C599" s="2" t="n"/>
      <c r="D599" s="4">
        <f>IF(C599="","",IFERROR(VLOOKUP(C599,'Reference Data &amp; Instructions'!$A$2:$C$8,2,FALSE),""))</f>
        <v/>
      </c>
      <c r="E599" s="5" t="n"/>
      <c r="F599" s="5" t="n"/>
      <c r="G599" s="2" t="n"/>
      <c r="H599" s="2" t="n"/>
      <c r="I599" s="2" t="n"/>
      <c r="J599" s="2" t="n"/>
      <c r="K599" s="32" t="n"/>
      <c r="L599" s="4">
        <f>IF(OR(K599="",B599=""),"",IFERROR(DATEDIF(K599,B599,"m"),""))</f>
        <v/>
      </c>
      <c r="M599" s="33" t="n"/>
      <c r="N599" s="34" t="n"/>
      <c r="O599" s="35">
        <f>IF(OR(M599="",N599=""),"",M599*N599)</f>
        <v/>
      </c>
      <c r="P599" s="36">
        <f>IF(C599="","",IFERROR(VLOOKUP(C599,'Reference Data &amp; Instructions'!$A$2:$C$8,3,FALSE),""))</f>
        <v/>
      </c>
      <c r="Q599" s="35">
        <f>IF(OR(O599="",P599=""),"",O599*P599)</f>
        <v/>
      </c>
      <c r="R599" s="37" t="n"/>
      <c r="S599" s="35">
        <f>IF(OR(Q599="",R599=""),"",Q599*R599)</f>
        <v/>
      </c>
      <c r="T599" s="35">
        <f>IF(OR(O599="",Q599="",S599=""),"",O599-Q599-S599)</f>
        <v/>
      </c>
      <c r="U599" s="2" t="n"/>
      <c r="V599" s="5" t="n"/>
    </row>
    <row r="600">
      <c r="A600" s="2" t="n"/>
      <c r="B600" s="32" t="n"/>
      <c r="C600" s="2" t="n"/>
      <c r="D600" s="4">
        <f>IF(C600="","",IFERROR(VLOOKUP(C600,'Reference Data &amp; Instructions'!$A$2:$C$8,2,FALSE),""))</f>
        <v/>
      </c>
      <c r="E600" s="5" t="n"/>
      <c r="F600" s="5" t="n"/>
      <c r="G600" s="2" t="n"/>
      <c r="H600" s="2" t="n"/>
      <c r="I600" s="2" t="n"/>
      <c r="J600" s="2" t="n"/>
      <c r="K600" s="32" t="n"/>
      <c r="L600" s="4">
        <f>IF(OR(K600="",B600=""),"",IFERROR(DATEDIF(K600,B600,"m"),""))</f>
        <v/>
      </c>
      <c r="M600" s="33" t="n"/>
      <c r="N600" s="34" t="n"/>
      <c r="O600" s="35">
        <f>IF(OR(M600="",N600=""),"",M600*N600)</f>
        <v/>
      </c>
      <c r="P600" s="36">
        <f>IF(C600="","",IFERROR(VLOOKUP(C600,'Reference Data &amp; Instructions'!$A$2:$C$8,3,FALSE),""))</f>
        <v/>
      </c>
      <c r="Q600" s="35">
        <f>IF(OR(O600="",P600=""),"",O600*P600)</f>
        <v/>
      </c>
      <c r="R600" s="37" t="n"/>
      <c r="S600" s="35">
        <f>IF(OR(Q600="",R600=""),"",Q600*R600)</f>
        <v/>
      </c>
      <c r="T600" s="35">
        <f>IF(OR(O600="",Q600="",S600=""),"",O600-Q600-S600)</f>
        <v/>
      </c>
      <c r="U600" s="2" t="n"/>
      <c r="V600" s="5" t="n"/>
    </row>
    <row r="601">
      <c r="A601" s="2" t="n"/>
      <c r="B601" s="32" t="n"/>
      <c r="C601" s="2" t="n"/>
      <c r="D601" s="4">
        <f>IF(C601="","",IFERROR(VLOOKUP(C601,'Reference Data &amp; Instructions'!$A$2:$C$8,2,FALSE),""))</f>
        <v/>
      </c>
      <c r="E601" s="5" t="n"/>
      <c r="F601" s="5" t="n"/>
      <c r="G601" s="2" t="n"/>
      <c r="H601" s="2" t="n"/>
      <c r="I601" s="2" t="n"/>
      <c r="J601" s="2" t="n"/>
      <c r="K601" s="32" t="n"/>
      <c r="L601" s="4">
        <f>IF(OR(K601="",B601=""),"",IFERROR(DATEDIF(K601,B601,"m"),""))</f>
        <v/>
      </c>
      <c r="M601" s="33" t="n"/>
      <c r="N601" s="34" t="n"/>
      <c r="O601" s="35">
        <f>IF(OR(M601="",N601=""),"",M601*N601)</f>
        <v/>
      </c>
      <c r="P601" s="36">
        <f>IF(C601="","",IFERROR(VLOOKUP(C601,'Reference Data &amp; Instructions'!$A$2:$C$8,3,FALSE),""))</f>
        <v/>
      </c>
      <c r="Q601" s="35">
        <f>IF(OR(O601="",P601=""),"",O601*P601)</f>
        <v/>
      </c>
      <c r="R601" s="37" t="n"/>
      <c r="S601" s="35">
        <f>IF(OR(Q601="",R601=""),"",Q601*R601)</f>
        <v/>
      </c>
      <c r="T601" s="35">
        <f>IF(OR(O601="",Q601="",S601=""),"",O601-Q601-S601)</f>
        <v/>
      </c>
      <c r="U601" s="2" t="n"/>
      <c r="V601" s="5" t="n"/>
    </row>
    <row r="602">
      <c r="A602" s="2" t="n"/>
      <c r="B602" s="32" t="n"/>
      <c r="C602" s="2" t="n"/>
      <c r="D602" s="4">
        <f>IF(C602="","",IFERROR(VLOOKUP(C602,'Reference Data &amp; Instructions'!$A$2:$C$8,2,FALSE),""))</f>
        <v/>
      </c>
      <c r="E602" s="5" t="n"/>
      <c r="F602" s="5" t="n"/>
      <c r="G602" s="2" t="n"/>
      <c r="H602" s="2" t="n"/>
      <c r="I602" s="2" t="n"/>
      <c r="J602" s="2" t="n"/>
      <c r="K602" s="32" t="n"/>
      <c r="L602" s="4">
        <f>IF(OR(K602="",B602=""),"",IFERROR(DATEDIF(K602,B602,"m"),""))</f>
        <v/>
      </c>
      <c r="M602" s="33" t="n"/>
      <c r="N602" s="34" t="n"/>
      <c r="O602" s="35">
        <f>IF(OR(M602="",N602=""),"",M602*N602)</f>
        <v/>
      </c>
      <c r="P602" s="36">
        <f>IF(C602="","",IFERROR(VLOOKUP(C602,'Reference Data &amp; Instructions'!$A$2:$C$8,3,FALSE),""))</f>
        <v/>
      </c>
      <c r="Q602" s="35">
        <f>IF(OR(O602="",P602=""),"",O602*P602)</f>
        <v/>
      </c>
      <c r="R602" s="37" t="n"/>
      <c r="S602" s="35">
        <f>IF(OR(Q602="",R602=""),"",Q602*R602)</f>
        <v/>
      </c>
      <c r="T602" s="35">
        <f>IF(OR(O602="",Q602="",S602=""),"",O602-Q602-S602)</f>
        <v/>
      </c>
      <c r="U602" s="2" t="n"/>
      <c r="V602" s="5" t="n"/>
    </row>
    <row r="603">
      <c r="A603" s="2" t="n"/>
      <c r="B603" s="32" t="n"/>
      <c r="C603" s="2" t="n"/>
      <c r="D603" s="4">
        <f>IF(C603="","",IFERROR(VLOOKUP(C603,'Reference Data &amp; Instructions'!$A$2:$C$8,2,FALSE),""))</f>
        <v/>
      </c>
      <c r="E603" s="5" t="n"/>
      <c r="F603" s="5" t="n"/>
      <c r="G603" s="2" t="n"/>
      <c r="H603" s="2" t="n"/>
      <c r="I603" s="2" t="n"/>
      <c r="J603" s="2" t="n"/>
      <c r="K603" s="32" t="n"/>
      <c r="L603" s="4">
        <f>IF(OR(K603="",B603=""),"",IFERROR(DATEDIF(K603,B603,"m"),""))</f>
        <v/>
      </c>
      <c r="M603" s="33" t="n"/>
      <c r="N603" s="34" t="n"/>
      <c r="O603" s="35">
        <f>IF(OR(M603="",N603=""),"",M603*N603)</f>
        <v/>
      </c>
      <c r="P603" s="36">
        <f>IF(C603="","",IFERROR(VLOOKUP(C603,'Reference Data &amp; Instructions'!$A$2:$C$8,3,FALSE),""))</f>
        <v/>
      </c>
      <c r="Q603" s="35">
        <f>IF(OR(O603="",P603=""),"",O603*P603)</f>
        <v/>
      </c>
      <c r="R603" s="37" t="n"/>
      <c r="S603" s="35">
        <f>IF(OR(Q603="",R603=""),"",Q603*R603)</f>
        <v/>
      </c>
      <c r="T603" s="35">
        <f>IF(OR(O603="",Q603="",S603=""),"",O603-Q603-S603)</f>
        <v/>
      </c>
      <c r="U603" s="2" t="n"/>
      <c r="V603" s="5" t="n"/>
    </row>
    <row r="604">
      <c r="A604" s="2" t="n"/>
      <c r="B604" s="32" t="n"/>
      <c r="C604" s="2" t="n"/>
      <c r="D604" s="4">
        <f>IF(C604="","",IFERROR(VLOOKUP(C604,'Reference Data &amp; Instructions'!$A$2:$C$8,2,FALSE),""))</f>
        <v/>
      </c>
      <c r="E604" s="5" t="n"/>
      <c r="F604" s="5" t="n"/>
      <c r="G604" s="2" t="n"/>
      <c r="H604" s="2" t="n"/>
      <c r="I604" s="2" t="n"/>
      <c r="J604" s="2" t="n"/>
      <c r="K604" s="32" t="n"/>
      <c r="L604" s="4">
        <f>IF(OR(K604="",B604=""),"",IFERROR(DATEDIF(K604,B604,"m"),""))</f>
        <v/>
      </c>
      <c r="M604" s="33" t="n"/>
      <c r="N604" s="34" t="n"/>
      <c r="O604" s="35">
        <f>IF(OR(M604="",N604=""),"",M604*N604)</f>
        <v/>
      </c>
      <c r="P604" s="36">
        <f>IF(C604="","",IFERROR(VLOOKUP(C604,'Reference Data &amp; Instructions'!$A$2:$C$8,3,FALSE),""))</f>
        <v/>
      </c>
      <c r="Q604" s="35">
        <f>IF(OR(O604="",P604=""),"",O604*P604)</f>
        <v/>
      </c>
      <c r="R604" s="37" t="n"/>
      <c r="S604" s="35">
        <f>IF(OR(Q604="",R604=""),"",Q604*R604)</f>
        <v/>
      </c>
      <c r="T604" s="35">
        <f>IF(OR(O604="",Q604="",S604=""),"",O604-Q604-S604)</f>
        <v/>
      </c>
      <c r="U604" s="2" t="n"/>
      <c r="V604" s="5" t="n"/>
    </row>
    <row r="605">
      <c r="A605" s="2" t="n"/>
      <c r="B605" s="32" t="n"/>
      <c r="C605" s="2" t="n"/>
      <c r="D605" s="4">
        <f>IF(C605="","",IFERROR(VLOOKUP(C605,'Reference Data &amp; Instructions'!$A$2:$C$8,2,FALSE),""))</f>
        <v/>
      </c>
      <c r="E605" s="5" t="n"/>
      <c r="F605" s="5" t="n"/>
      <c r="G605" s="2" t="n"/>
      <c r="H605" s="2" t="n"/>
      <c r="I605" s="2" t="n"/>
      <c r="J605" s="2" t="n"/>
      <c r="K605" s="32" t="n"/>
      <c r="L605" s="4">
        <f>IF(OR(K605="",B605=""),"",IFERROR(DATEDIF(K605,B605,"m"),""))</f>
        <v/>
      </c>
      <c r="M605" s="33" t="n"/>
      <c r="N605" s="34" t="n"/>
      <c r="O605" s="35">
        <f>IF(OR(M605="",N605=""),"",M605*N605)</f>
        <v/>
      </c>
      <c r="P605" s="36">
        <f>IF(C605="","",IFERROR(VLOOKUP(C605,'Reference Data &amp; Instructions'!$A$2:$C$8,3,FALSE),""))</f>
        <v/>
      </c>
      <c r="Q605" s="35">
        <f>IF(OR(O605="",P605=""),"",O605*P605)</f>
        <v/>
      </c>
      <c r="R605" s="37" t="n"/>
      <c r="S605" s="35">
        <f>IF(OR(Q605="",R605=""),"",Q605*R605)</f>
        <v/>
      </c>
      <c r="T605" s="35">
        <f>IF(OR(O605="",Q605="",S605=""),"",O605-Q605-S605)</f>
        <v/>
      </c>
      <c r="U605" s="2" t="n"/>
      <c r="V605" s="5" t="n"/>
    </row>
    <row r="606">
      <c r="A606" s="2" t="n"/>
      <c r="B606" s="32" t="n"/>
      <c r="C606" s="2" t="n"/>
      <c r="D606" s="4">
        <f>IF(C606="","",IFERROR(VLOOKUP(C606,'Reference Data &amp; Instructions'!$A$2:$C$8,2,FALSE),""))</f>
        <v/>
      </c>
      <c r="E606" s="5" t="n"/>
      <c r="F606" s="5" t="n"/>
      <c r="G606" s="2" t="n"/>
      <c r="H606" s="2" t="n"/>
      <c r="I606" s="2" t="n"/>
      <c r="J606" s="2" t="n"/>
      <c r="K606" s="32" t="n"/>
      <c r="L606" s="4">
        <f>IF(OR(K606="",B606=""),"",IFERROR(DATEDIF(K606,B606,"m"),""))</f>
        <v/>
      </c>
      <c r="M606" s="33" t="n"/>
      <c r="N606" s="34" t="n"/>
      <c r="O606" s="35">
        <f>IF(OR(M606="",N606=""),"",M606*N606)</f>
        <v/>
      </c>
      <c r="P606" s="36">
        <f>IF(C606="","",IFERROR(VLOOKUP(C606,'Reference Data &amp; Instructions'!$A$2:$C$8,3,FALSE),""))</f>
        <v/>
      </c>
      <c r="Q606" s="35">
        <f>IF(OR(O606="",P606=""),"",O606*P606)</f>
        <v/>
      </c>
      <c r="R606" s="37" t="n"/>
      <c r="S606" s="35">
        <f>IF(OR(Q606="",R606=""),"",Q606*R606)</f>
        <v/>
      </c>
      <c r="T606" s="35">
        <f>IF(OR(O606="",Q606="",S606=""),"",O606-Q606-S606)</f>
        <v/>
      </c>
      <c r="U606" s="2" t="n"/>
      <c r="V606" s="5" t="n"/>
    </row>
    <row r="607">
      <c r="A607" s="2" t="n"/>
      <c r="B607" s="32" t="n"/>
      <c r="C607" s="2" t="n"/>
      <c r="D607" s="4">
        <f>IF(C607="","",IFERROR(VLOOKUP(C607,'Reference Data &amp; Instructions'!$A$2:$C$8,2,FALSE),""))</f>
        <v/>
      </c>
      <c r="E607" s="5" t="n"/>
      <c r="F607" s="5" t="n"/>
      <c r="G607" s="2" t="n"/>
      <c r="H607" s="2" t="n"/>
      <c r="I607" s="2" t="n"/>
      <c r="J607" s="2" t="n"/>
      <c r="K607" s="32" t="n"/>
      <c r="L607" s="4">
        <f>IF(OR(K607="",B607=""),"",IFERROR(DATEDIF(K607,B607,"m"),""))</f>
        <v/>
      </c>
      <c r="M607" s="33" t="n"/>
      <c r="N607" s="34" t="n"/>
      <c r="O607" s="35">
        <f>IF(OR(M607="",N607=""),"",M607*N607)</f>
        <v/>
      </c>
      <c r="P607" s="36">
        <f>IF(C607="","",IFERROR(VLOOKUP(C607,'Reference Data &amp; Instructions'!$A$2:$C$8,3,FALSE),""))</f>
        <v/>
      </c>
      <c r="Q607" s="35">
        <f>IF(OR(O607="",P607=""),"",O607*P607)</f>
        <v/>
      </c>
      <c r="R607" s="37" t="n"/>
      <c r="S607" s="35">
        <f>IF(OR(Q607="",R607=""),"",Q607*R607)</f>
        <v/>
      </c>
      <c r="T607" s="35">
        <f>IF(OR(O607="",Q607="",S607=""),"",O607-Q607-S607)</f>
        <v/>
      </c>
      <c r="U607" s="2" t="n"/>
      <c r="V607" s="5" t="n"/>
    </row>
    <row r="608">
      <c r="A608" s="2" t="n"/>
      <c r="B608" s="32" t="n"/>
      <c r="C608" s="2" t="n"/>
      <c r="D608" s="4">
        <f>IF(C608="","",IFERROR(VLOOKUP(C608,'Reference Data &amp; Instructions'!$A$2:$C$8,2,FALSE),""))</f>
        <v/>
      </c>
      <c r="E608" s="5" t="n"/>
      <c r="F608" s="5" t="n"/>
      <c r="G608" s="2" t="n"/>
      <c r="H608" s="2" t="n"/>
      <c r="I608" s="2" t="n"/>
      <c r="J608" s="2" t="n"/>
      <c r="K608" s="32" t="n"/>
      <c r="L608" s="4">
        <f>IF(OR(K608="",B608=""),"",IFERROR(DATEDIF(K608,B608,"m"),""))</f>
        <v/>
      </c>
      <c r="M608" s="33" t="n"/>
      <c r="N608" s="34" t="n"/>
      <c r="O608" s="35">
        <f>IF(OR(M608="",N608=""),"",M608*N608)</f>
        <v/>
      </c>
      <c r="P608" s="36">
        <f>IF(C608="","",IFERROR(VLOOKUP(C608,'Reference Data &amp; Instructions'!$A$2:$C$8,3,FALSE),""))</f>
        <v/>
      </c>
      <c r="Q608" s="35">
        <f>IF(OR(O608="",P608=""),"",O608*P608)</f>
        <v/>
      </c>
      <c r="R608" s="37" t="n"/>
      <c r="S608" s="35">
        <f>IF(OR(Q608="",R608=""),"",Q608*R608)</f>
        <v/>
      </c>
      <c r="T608" s="35">
        <f>IF(OR(O608="",Q608="",S608=""),"",O608-Q608-S608)</f>
        <v/>
      </c>
      <c r="U608" s="2" t="n"/>
      <c r="V608" s="5" t="n"/>
    </row>
    <row r="609">
      <c r="A609" s="2" t="n"/>
      <c r="B609" s="32" t="n"/>
      <c r="C609" s="2" t="n"/>
      <c r="D609" s="4">
        <f>IF(C609="","",IFERROR(VLOOKUP(C609,'Reference Data &amp; Instructions'!$A$2:$C$8,2,FALSE),""))</f>
        <v/>
      </c>
      <c r="E609" s="5" t="n"/>
      <c r="F609" s="5" t="n"/>
      <c r="G609" s="2" t="n"/>
      <c r="H609" s="2" t="n"/>
      <c r="I609" s="2" t="n"/>
      <c r="J609" s="2" t="n"/>
      <c r="K609" s="32" t="n"/>
      <c r="L609" s="4">
        <f>IF(OR(K609="",B609=""),"",IFERROR(DATEDIF(K609,B609,"m"),""))</f>
        <v/>
      </c>
      <c r="M609" s="33" t="n"/>
      <c r="N609" s="34" t="n"/>
      <c r="O609" s="35">
        <f>IF(OR(M609="",N609=""),"",M609*N609)</f>
        <v/>
      </c>
      <c r="P609" s="36">
        <f>IF(C609="","",IFERROR(VLOOKUP(C609,'Reference Data &amp; Instructions'!$A$2:$C$8,3,FALSE),""))</f>
        <v/>
      </c>
      <c r="Q609" s="35">
        <f>IF(OR(O609="",P609=""),"",O609*P609)</f>
        <v/>
      </c>
      <c r="R609" s="37" t="n"/>
      <c r="S609" s="35">
        <f>IF(OR(Q609="",R609=""),"",Q609*R609)</f>
        <v/>
      </c>
      <c r="T609" s="35">
        <f>IF(OR(O609="",Q609="",S609=""),"",O609-Q609-S609)</f>
        <v/>
      </c>
      <c r="U609" s="2" t="n"/>
      <c r="V609" s="5" t="n"/>
    </row>
    <row r="610">
      <c r="A610" s="2" t="n"/>
      <c r="B610" s="32" t="n"/>
      <c r="C610" s="2" t="n"/>
      <c r="D610" s="4">
        <f>IF(C610="","",IFERROR(VLOOKUP(C610,'Reference Data &amp; Instructions'!$A$2:$C$8,2,FALSE),""))</f>
        <v/>
      </c>
      <c r="E610" s="5" t="n"/>
      <c r="F610" s="5" t="n"/>
      <c r="G610" s="2" t="n"/>
      <c r="H610" s="2" t="n"/>
      <c r="I610" s="2" t="n"/>
      <c r="J610" s="2" t="n"/>
      <c r="K610" s="32" t="n"/>
      <c r="L610" s="4">
        <f>IF(OR(K610="",B610=""),"",IFERROR(DATEDIF(K610,B610,"m"),""))</f>
        <v/>
      </c>
      <c r="M610" s="33" t="n"/>
      <c r="N610" s="34" t="n"/>
      <c r="O610" s="35">
        <f>IF(OR(M610="",N610=""),"",M610*N610)</f>
        <v/>
      </c>
      <c r="P610" s="36">
        <f>IF(C610="","",IFERROR(VLOOKUP(C610,'Reference Data &amp; Instructions'!$A$2:$C$8,3,FALSE),""))</f>
        <v/>
      </c>
      <c r="Q610" s="35">
        <f>IF(OR(O610="",P610=""),"",O610*P610)</f>
        <v/>
      </c>
      <c r="R610" s="37" t="n"/>
      <c r="S610" s="35">
        <f>IF(OR(Q610="",R610=""),"",Q610*R610)</f>
        <v/>
      </c>
      <c r="T610" s="35">
        <f>IF(OR(O610="",Q610="",S610=""),"",O610-Q610-S610)</f>
        <v/>
      </c>
      <c r="U610" s="2" t="n"/>
      <c r="V610" s="5" t="n"/>
    </row>
    <row r="611">
      <c r="A611" s="2" t="n"/>
      <c r="B611" s="32" t="n"/>
      <c r="C611" s="2" t="n"/>
      <c r="D611" s="4">
        <f>IF(C611="","",IFERROR(VLOOKUP(C611,'Reference Data &amp; Instructions'!$A$2:$C$8,2,FALSE),""))</f>
        <v/>
      </c>
      <c r="E611" s="5" t="n"/>
      <c r="F611" s="5" t="n"/>
      <c r="G611" s="2" t="n"/>
      <c r="H611" s="2" t="n"/>
      <c r="I611" s="2" t="n"/>
      <c r="J611" s="2" t="n"/>
      <c r="K611" s="32" t="n"/>
      <c r="L611" s="4">
        <f>IF(OR(K611="",B611=""),"",IFERROR(DATEDIF(K611,B611,"m"),""))</f>
        <v/>
      </c>
      <c r="M611" s="33" t="n"/>
      <c r="N611" s="34" t="n"/>
      <c r="O611" s="35">
        <f>IF(OR(M611="",N611=""),"",M611*N611)</f>
        <v/>
      </c>
      <c r="P611" s="36">
        <f>IF(C611="","",IFERROR(VLOOKUP(C611,'Reference Data &amp; Instructions'!$A$2:$C$8,3,FALSE),""))</f>
        <v/>
      </c>
      <c r="Q611" s="35">
        <f>IF(OR(O611="",P611=""),"",O611*P611)</f>
        <v/>
      </c>
      <c r="R611" s="37" t="n"/>
      <c r="S611" s="35">
        <f>IF(OR(Q611="",R611=""),"",Q611*R611)</f>
        <v/>
      </c>
      <c r="T611" s="35">
        <f>IF(OR(O611="",Q611="",S611=""),"",O611-Q611-S611)</f>
        <v/>
      </c>
      <c r="U611" s="2" t="n"/>
      <c r="V611" s="5" t="n"/>
    </row>
    <row r="612">
      <c r="A612" s="2" t="n"/>
      <c r="B612" s="32" t="n"/>
      <c r="C612" s="2" t="n"/>
      <c r="D612" s="4">
        <f>IF(C612="","",IFERROR(VLOOKUP(C612,'Reference Data &amp; Instructions'!$A$2:$C$8,2,FALSE),""))</f>
        <v/>
      </c>
      <c r="E612" s="5" t="n"/>
      <c r="F612" s="5" t="n"/>
      <c r="G612" s="2" t="n"/>
      <c r="H612" s="2" t="n"/>
      <c r="I612" s="2" t="n"/>
      <c r="J612" s="2" t="n"/>
      <c r="K612" s="32" t="n"/>
      <c r="L612" s="4">
        <f>IF(OR(K612="",B612=""),"",IFERROR(DATEDIF(K612,B612,"m"),""))</f>
        <v/>
      </c>
      <c r="M612" s="33" t="n"/>
      <c r="N612" s="34" t="n"/>
      <c r="O612" s="35">
        <f>IF(OR(M612="",N612=""),"",M612*N612)</f>
        <v/>
      </c>
      <c r="P612" s="36">
        <f>IF(C612="","",IFERROR(VLOOKUP(C612,'Reference Data &amp; Instructions'!$A$2:$C$8,3,FALSE),""))</f>
        <v/>
      </c>
      <c r="Q612" s="35">
        <f>IF(OR(O612="",P612=""),"",O612*P612)</f>
        <v/>
      </c>
      <c r="R612" s="37" t="n"/>
      <c r="S612" s="35">
        <f>IF(OR(Q612="",R612=""),"",Q612*R612)</f>
        <v/>
      </c>
      <c r="T612" s="35">
        <f>IF(OR(O612="",Q612="",S612=""),"",O612-Q612-S612)</f>
        <v/>
      </c>
      <c r="U612" s="2" t="n"/>
      <c r="V612" s="5" t="n"/>
    </row>
    <row r="613">
      <c r="A613" s="2" t="n"/>
      <c r="B613" s="32" t="n"/>
      <c r="C613" s="2" t="n"/>
      <c r="D613" s="4">
        <f>IF(C613="","",IFERROR(VLOOKUP(C613,'Reference Data &amp; Instructions'!$A$2:$C$8,2,FALSE),""))</f>
        <v/>
      </c>
      <c r="E613" s="5" t="n"/>
      <c r="F613" s="5" t="n"/>
      <c r="G613" s="2" t="n"/>
      <c r="H613" s="2" t="n"/>
      <c r="I613" s="2" t="n"/>
      <c r="J613" s="2" t="n"/>
      <c r="K613" s="32" t="n"/>
      <c r="L613" s="4">
        <f>IF(OR(K613="",B613=""),"",IFERROR(DATEDIF(K613,B613,"m"),""))</f>
        <v/>
      </c>
      <c r="M613" s="33" t="n"/>
      <c r="N613" s="34" t="n"/>
      <c r="O613" s="35">
        <f>IF(OR(M613="",N613=""),"",M613*N613)</f>
        <v/>
      </c>
      <c r="P613" s="36">
        <f>IF(C613="","",IFERROR(VLOOKUP(C613,'Reference Data &amp; Instructions'!$A$2:$C$8,3,FALSE),""))</f>
        <v/>
      </c>
      <c r="Q613" s="35">
        <f>IF(OR(O613="",P613=""),"",O613*P613)</f>
        <v/>
      </c>
      <c r="R613" s="37" t="n"/>
      <c r="S613" s="35">
        <f>IF(OR(Q613="",R613=""),"",Q613*R613)</f>
        <v/>
      </c>
      <c r="T613" s="35">
        <f>IF(OR(O613="",Q613="",S613=""),"",O613-Q613-S613)</f>
        <v/>
      </c>
      <c r="U613" s="2" t="n"/>
      <c r="V613" s="5" t="n"/>
    </row>
    <row r="614">
      <c r="A614" s="2" t="n"/>
      <c r="B614" s="32" t="n"/>
      <c r="C614" s="2" t="n"/>
      <c r="D614" s="4">
        <f>IF(C614="","",IFERROR(VLOOKUP(C614,'Reference Data &amp; Instructions'!$A$2:$C$8,2,FALSE),""))</f>
        <v/>
      </c>
      <c r="E614" s="5" t="n"/>
      <c r="F614" s="5" t="n"/>
      <c r="G614" s="2" t="n"/>
      <c r="H614" s="2" t="n"/>
      <c r="I614" s="2" t="n"/>
      <c r="J614" s="2" t="n"/>
      <c r="K614" s="32" t="n"/>
      <c r="L614" s="4">
        <f>IF(OR(K614="",B614=""),"",IFERROR(DATEDIF(K614,B614,"m"),""))</f>
        <v/>
      </c>
      <c r="M614" s="33" t="n"/>
      <c r="N614" s="34" t="n"/>
      <c r="O614" s="35">
        <f>IF(OR(M614="",N614=""),"",M614*N614)</f>
        <v/>
      </c>
      <c r="P614" s="36">
        <f>IF(C614="","",IFERROR(VLOOKUP(C614,'Reference Data &amp; Instructions'!$A$2:$C$8,3,FALSE),""))</f>
        <v/>
      </c>
      <c r="Q614" s="35">
        <f>IF(OR(O614="",P614=""),"",O614*P614)</f>
        <v/>
      </c>
      <c r="R614" s="37" t="n"/>
      <c r="S614" s="35">
        <f>IF(OR(Q614="",R614=""),"",Q614*R614)</f>
        <v/>
      </c>
      <c r="T614" s="35">
        <f>IF(OR(O614="",Q614="",S614=""),"",O614-Q614-S614)</f>
        <v/>
      </c>
      <c r="U614" s="2" t="n"/>
      <c r="V614" s="5" t="n"/>
    </row>
    <row r="615">
      <c r="A615" s="2" t="n"/>
      <c r="B615" s="32" t="n"/>
      <c r="C615" s="2" t="n"/>
      <c r="D615" s="4">
        <f>IF(C615="","",IFERROR(VLOOKUP(C615,'Reference Data &amp; Instructions'!$A$2:$C$8,2,FALSE),""))</f>
        <v/>
      </c>
      <c r="E615" s="5" t="n"/>
      <c r="F615" s="5" t="n"/>
      <c r="G615" s="2" t="n"/>
      <c r="H615" s="2" t="n"/>
      <c r="I615" s="2" t="n"/>
      <c r="J615" s="2" t="n"/>
      <c r="K615" s="32" t="n"/>
      <c r="L615" s="4">
        <f>IF(OR(K615="",B615=""),"",IFERROR(DATEDIF(K615,B615,"m"),""))</f>
        <v/>
      </c>
      <c r="M615" s="33" t="n"/>
      <c r="N615" s="34" t="n"/>
      <c r="O615" s="35">
        <f>IF(OR(M615="",N615=""),"",M615*N615)</f>
        <v/>
      </c>
      <c r="P615" s="36">
        <f>IF(C615="","",IFERROR(VLOOKUP(C615,'Reference Data &amp; Instructions'!$A$2:$C$8,3,FALSE),""))</f>
        <v/>
      </c>
      <c r="Q615" s="35">
        <f>IF(OR(O615="",P615=""),"",O615*P615)</f>
        <v/>
      </c>
      <c r="R615" s="37" t="n"/>
      <c r="S615" s="35">
        <f>IF(OR(Q615="",R615=""),"",Q615*R615)</f>
        <v/>
      </c>
      <c r="T615" s="35">
        <f>IF(OR(O615="",Q615="",S615=""),"",O615-Q615-S615)</f>
        <v/>
      </c>
      <c r="U615" s="2" t="n"/>
      <c r="V615" s="5" t="n"/>
    </row>
    <row r="616">
      <c r="A616" s="2" t="n"/>
      <c r="B616" s="32" t="n"/>
      <c r="C616" s="2" t="n"/>
      <c r="D616" s="4">
        <f>IF(C616="","",IFERROR(VLOOKUP(C616,'Reference Data &amp; Instructions'!$A$2:$C$8,2,FALSE),""))</f>
        <v/>
      </c>
      <c r="E616" s="5" t="n"/>
      <c r="F616" s="5" t="n"/>
      <c r="G616" s="2" t="n"/>
      <c r="H616" s="2" t="n"/>
      <c r="I616" s="2" t="n"/>
      <c r="J616" s="2" t="n"/>
      <c r="K616" s="32" t="n"/>
      <c r="L616" s="4">
        <f>IF(OR(K616="",B616=""),"",IFERROR(DATEDIF(K616,B616,"m"),""))</f>
        <v/>
      </c>
      <c r="M616" s="33" t="n"/>
      <c r="N616" s="34" t="n"/>
      <c r="O616" s="35">
        <f>IF(OR(M616="",N616=""),"",M616*N616)</f>
        <v/>
      </c>
      <c r="P616" s="36">
        <f>IF(C616="","",IFERROR(VLOOKUP(C616,'Reference Data &amp; Instructions'!$A$2:$C$8,3,FALSE),""))</f>
        <v/>
      </c>
      <c r="Q616" s="35">
        <f>IF(OR(O616="",P616=""),"",O616*P616)</f>
        <v/>
      </c>
      <c r="R616" s="37" t="n"/>
      <c r="S616" s="35">
        <f>IF(OR(Q616="",R616=""),"",Q616*R616)</f>
        <v/>
      </c>
      <c r="T616" s="35">
        <f>IF(OR(O616="",Q616="",S616=""),"",O616-Q616-S616)</f>
        <v/>
      </c>
      <c r="U616" s="2" t="n"/>
      <c r="V616" s="5" t="n"/>
    </row>
    <row r="617">
      <c r="A617" s="2" t="n"/>
      <c r="B617" s="32" t="n"/>
      <c r="C617" s="2" t="n"/>
      <c r="D617" s="4">
        <f>IF(C617="","",IFERROR(VLOOKUP(C617,'Reference Data &amp; Instructions'!$A$2:$C$8,2,FALSE),""))</f>
        <v/>
      </c>
      <c r="E617" s="5" t="n"/>
      <c r="F617" s="5" t="n"/>
      <c r="G617" s="2" t="n"/>
      <c r="H617" s="2" t="n"/>
      <c r="I617" s="2" t="n"/>
      <c r="J617" s="2" t="n"/>
      <c r="K617" s="32" t="n"/>
      <c r="L617" s="4">
        <f>IF(OR(K617="",B617=""),"",IFERROR(DATEDIF(K617,B617,"m"),""))</f>
        <v/>
      </c>
      <c r="M617" s="33" t="n"/>
      <c r="N617" s="34" t="n"/>
      <c r="O617" s="35">
        <f>IF(OR(M617="",N617=""),"",M617*N617)</f>
        <v/>
      </c>
      <c r="P617" s="36">
        <f>IF(C617="","",IFERROR(VLOOKUP(C617,'Reference Data &amp; Instructions'!$A$2:$C$8,3,FALSE),""))</f>
        <v/>
      </c>
      <c r="Q617" s="35">
        <f>IF(OR(O617="",P617=""),"",O617*P617)</f>
        <v/>
      </c>
      <c r="R617" s="37" t="n"/>
      <c r="S617" s="35">
        <f>IF(OR(Q617="",R617=""),"",Q617*R617)</f>
        <v/>
      </c>
      <c r="T617" s="35">
        <f>IF(OR(O617="",Q617="",S617=""),"",O617-Q617-S617)</f>
        <v/>
      </c>
      <c r="U617" s="2" t="n"/>
      <c r="V617" s="5" t="n"/>
    </row>
    <row r="618">
      <c r="A618" s="2" t="n"/>
      <c r="B618" s="32" t="n"/>
      <c r="C618" s="2" t="n"/>
      <c r="D618" s="4">
        <f>IF(C618="","",IFERROR(VLOOKUP(C618,'Reference Data &amp; Instructions'!$A$2:$C$8,2,FALSE),""))</f>
        <v/>
      </c>
      <c r="E618" s="5" t="n"/>
      <c r="F618" s="5" t="n"/>
      <c r="G618" s="2" t="n"/>
      <c r="H618" s="2" t="n"/>
      <c r="I618" s="2" t="n"/>
      <c r="J618" s="2" t="n"/>
      <c r="K618" s="32" t="n"/>
      <c r="L618" s="4">
        <f>IF(OR(K618="",B618=""),"",IFERROR(DATEDIF(K618,B618,"m"),""))</f>
        <v/>
      </c>
      <c r="M618" s="33" t="n"/>
      <c r="N618" s="34" t="n"/>
      <c r="O618" s="35">
        <f>IF(OR(M618="",N618=""),"",M618*N618)</f>
        <v/>
      </c>
      <c r="P618" s="36">
        <f>IF(C618="","",IFERROR(VLOOKUP(C618,'Reference Data &amp; Instructions'!$A$2:$C$8,3,FALSE),""))</f>
        <v/>
      </c>
      <c r="Q618" s="35">
        <f>IF(OR(O618="",P618=""),"",O618*P618)</f>
        <v/>
      </c>
      <c r="R618" s="37" t="n"/>
      <c r="S618" s="35">
        <f>IF(OR(Q618="",R618=""),"",Q618*R618)</f>
        <v/>
      </c>
      <c r="T618" s="35">
        <f>IF(OR(O618="",Q618="",S618=""),"",O618-Q618-S618)</f>
        <v/>
      </c>
      <c r="U618" s="2" t="n"/>
      <c r="V618" s="5" t="n"/>
    </row>
    <row r="619">
      <c r="A619" s="2" t="n"/>
      <c r="B619" s="32" t="n"/>
      <c r="C619" s="2" t="n"/>
      <c r="D619" s="4">
        <f>IF(C619="","",IFERROR(VLOOKUP(C619,'Reference Data &amp; Instructions'!$A$2:$C$8,2,FALSE),""))</f>
        <v/>
      </c>
      <c r="E619" s="5" t="n"/>
      <c r="F619" s="5" t="n"/>
      <c r="G619" s="2" t="n"/>
      <c r="H619" s="2" t="n"/>
      <c r="I619" s="2" t="n"/>
      <c r="J619" s="2" t="n"/>
      <c r="K619" s="32" t="n"/>
      <c r="L619" s="4">
        <f>IF(OR(K619="",B619=""),"",IFERROR(DATEDIF(K619,B619,"m"),""))</f>
        <v/>
      </c>
      <c r="M619" s="33" t="n"/>
      <c r="N619" s="34" t="n"/>
      <c r="O619" s="35">
        <f>IF(OR(M619="",N619=""),"",M619*N619)</f>
        <v/>
      </c>
      <c r="P619" s="36">
        <f>IF(C619="","",IFERROR(VLOOKUP(C619,'Reference Data &amp; Instructions'!$A$2:$C$8,3,FALSE),""))</f>
        <v/>
      </c>
      <c r="Q619" s="35">
        <f>IF(OR(O619="",P619=""),"",O619*P619)</f>
        <v/>
      </c>
      <c r="R619" s="37" t="n"/>
      <c r="S619" s="35">
        <f>IF(OR(Q619="",R619=""),"",Q619*R619)</f>
        <v/>
      </c>
      <c r="T619" s="35">
        <f>IF(OR(O619="",Q619="",S619=""),"",O619-Q619-S619)</f>
        <v/>
      </c>
      <c r="U619" s="2" t="n"/>
      <c r="V619" s="5" t="n"/>
    </row>
    <row r="620">
      <c r="A620" s="2" t="n"/>
      <c r="B620" s="32" t="n"/>
      <c r="C620" s="2" t="n"/>
      <c r="D620" s="4">
        <f>IF(C620="","",IFERROR(VLOOKUP(C620,'Reference Data &amp; Instructions'!$A$2:$C$8,2,FALSE),""))</f>
        <v/>
      </c>
      <c r="E620" s="5" t="n"/>
      <c r="F620" s="5" t="n"/>
      <c r="G620" s="2" t="n"/>
      <c r="H620" s="2" t="n"/>
      <c r="I620" s="2" t="n"/>
      <c r="J620" s="2" t="n"/>
      <c r="K620" s="32" t="n"/>
      <c r="L620" s="4">
        <f>IF(OR(K620="",B620=""),"",IFERROR(DATEDIF(K620,B620,"m"),""))</f>
        <v/>
      </c>
      <c r="M620" s="33" t="n"/>
      <c r="N620" s="34" t="n"/>
      <c r="O620" s="35">
        <f>IF(OR(M620="",N620=""),"",M620*N620)</f>
        <v/>
      </c>
      <c r="P620" s="36">
        <f>IF(C620="","",IFERROR(VLOOKUP(C620,'Reference Data &amp; Instructions'!$A$2:$C$8,3,FALSE),""))</f>
        <v/>
      </c>
      <c r="Q620" s="35">
        <f>IF(OR(O620="",P620=""),"",O620*P620)</f>
        <v/>
      </c>
      <c r="R620" s="37" t="n"/>
      <c r="S620" s="35">
        <f>IF(OR(Q620="",R620=""),"",Q620*R620)</f>
        <v/>
      </c>
      <c r="T620" s="35">
        <f>IF(OR(O620="",Q620="",S620=""),"",O620-Q620-S620)</f>
        <v/>
      </c>
      <c r="U620" s="2" t="n"/>
      <c r="V620" s="5" t="n"/>
    </row>
    <row r="621">
      <c r="A621" s="2" t="n"/>
      <c r="B621" s="32" t="n"/>
      <c r="C621" s="2" t="n"/>
      <c r="D621" s="4">
        <f>IF(C621="","",IFERROR(VLOOKUP(C621,'Reference Data &amp; Instructions'!$A$2:$C$8,2,FALSE),""))</f>
        <v/>
      </c>
      <c r="E621" s="5" t="n"/>
      <c r="F621" s="5" t="n"/>
      <c r="G621" s="2" t="n"/>
      <c r="H621" s="2" t="n"/>
      <c r="I621" s="2" t="n"/>
      <c r="J621" s="2" t="n"/>
      <c r="K621" s="32" t="n"/>
      <c r="L621" s="4">
        <f>IF(OR(K621="",B621=""),"",IFERROR(DATEDIF(K621,B621,"m"),""))</f>
        <v/>
      </c>
      <c r="M621" s="33" t="n"/>
      <c r="N621" s="34" t="n"/>
      <c r="O621" s="35">
        <f>IF(OR(M621="",N621=""),"",M621*N621)</f>
        <v/>
      </c>
      <c r="P621" s="36">
        <f>IF(C621="","",IFERROR(VLOOKUP(C621,'Reference Data &amp; Instructions'!$A$2:$C$8,3,FALSE),""))</f>
        <v/>
      </c>
      <c r="Q621" s="35">
        <f>IF(OR(O621="",P621=""),"",O621*P621)</f>
        <v/>
      </c>
      <c r="R621" s="37" t="n"/>
      <c r="S621" s="35">
        <f>IF(OR(Q621="",R621=""),"",Q621*R621)</f>
        <v/>
      </c>
      <c r="T621" s="35">
        <f>IF(OR(O621="",Q621="",S621=""),"",O621-Q621-S621)</f>
        <v/>
      </c>
      <c r="U621" s="2" t="n"/>
      <c r="V621" s="5" t="n"/>
    </row>
    <row r="622">
      <c r="A622" s="2" t="n"/>
      <c r="B622" s="32" t="n"/>
      <c r="C622" s="2" t="n"/>
      <c r="D622" s="4">
        <f>IF(C622="","",IFERROR(VLOOKUP(C622,'Reference Data &amp; Instructions'!$A$2:$C$8,2,FALSE),""))</f>
        <v/>
      </c>
      <c r="E622" s="5" t="n"/>
      <c r="F622" s="5" t="n"/>
      <c r="G622" s="2" t="n"/>
      <c r="H622" s="2" t="n"/>
      <c r="I622" s="2" t="n"/>
      <c r="J622" s="2" t="n"/>
      <c r="K622" s="32" t="n"/>
      <c r="L622" s="4">
        <f>IF(OR(K622="",B622=""),"",IFERROR(DATEDIF(K622,B622,"m"),""))</f>
        <v/>
      </c>
      <c r="M622" s="33" t="n"/>
      <c r="N622" s="34" t="n"/>
      <c r="O622" s="35">
        <f>IF(OR(M622="",N622=""),"",M622*N622)</f>
        <v/>
      </c>
      <c r="P622" s="36">
        <f>IF(C622="","",IFERROR(VLOOKUP(C622,'Reference Data &amp; Instructions'!$A$2:$C$8,3,FALSE),""))</f>
        <v/>
      </c>
      <c r="Q622" s="35">
        <f>IF(OR(O622="",P622=""),"",O622*P622)</f>
        <v/>
      </c>
      <c r="R622" s="37" t="n"/>
      <c r="S622" s="35">
        <f>IF(OR(Q622="",R622=""),"",Q622*R622)</f>
        <v/>
      </c>
      <c r="T622" s="35">
        <f>IF(OR(O622="",Q622="",S622=""),"",O622-Q622-S622)</f>
        <v/>
      </c>
      <c r="U622" s="2" t="n"/>
      <c r="V622" s="5" t="n"/>
    </row>
    <row r="623">
      <c r="A623" s="2" t="n"/>
      <c r="B623" s="32" t="n"/>
      <c r="C623" s="2" t="n"/>
      <c r="D623" s="4">
        <f>IF(C623="","",IFERROR(VLOOKUP(C623,'Reference Data &amp; Instructions'!$A$2:$C$8,2,FALSE),""))</f>
        <v/>
      </c>
      <c r="E623" s="5" t="n"/>
      <c r="F623" s="5" t="n"/>
      <c r="G623" s="2" t="n"/>
      <c r="H623" s="2" t="n"/>
      <c r="I623" s="2" t="n"/>
      <c r="J623" s="2" t="n"/>
      <c r="K623" s="32" t="n"/>
      <c r="L623" s="4">
        <f>IF(OR(K623="",B623=""),"",IFERROR(DATEDIF(K623,B623,"m"),""))</f>
        <v/>
      </c>
      <c r="M623" s="33" t="n"/>
      <c r="N623" s="34" t="n"/>
      <c r="O623" s="35">
        <f>IF(OR(M623="",N623=""),"",M623*N623)</f>
        <v/>
      </c>
      <c r="P623" s="36">
        <f>IF(C623="","",IFERROR(VLOOKUP(C623,'Reference Data &amp; Instructions'!$A$2:$C$8,3,FALSE),""))</f>
        <v/>
      </c>
      <c r="Q623" s="35">
        <f>IF(OR(O623="",P623=""),"",O623*P623)</f>
        <v/>
      </c>
      <c r="R623" s="37" t="n"/>
      <c r="S623" s="35">
        <f>IF(OR(Q623="",R623=""),"",Q623*R623)</f>
        <v/>
      </c>
      <c r="T623" s="35">
        <f>IF(OR(O623="",Q623="",S623=""),"",O623-Q623-S623)</f>
        <v/>
      </c>
      <c r="U623" s="2" t="n"/>
      <c r="V623" s="5" t="n"/>
    </row>
    <row r="624">
      <c r="A624" s="2" t="n"/>
      <c r="B624" s="32" t="n"/>
      <c r="C624" s="2" t="n"/>
      <c r="D624" s="4">
        <f>IF(C624="","",IFERROR(VLOOKUP(C624,'Reference Data &amp; Instructions'!$A$2:$C$8,2,FALSE),""))</f>
        <v/>
      </c>
      <c r="E624" s="5" t="n"/>
      <c r="F624" s="5" t="n"/>
      <c r="G624" s="2" t="n"/>
      <c r="H624" s="2" t="n"/>
      <c r="I624" s="2" t="n"/>
      <c r="J624" s="2" t="n"/>
      <c r="K624" s="32" t="n"/>
      <c r="L624" s="4">
        <f>IF(OR(K624="",B624=""),"",IFERROR(DATEDIF(K624,B624,"m"),""))</f>
        <v/>
      </c>
      <c r="M624" s="33" t="n"/>
      <c r="N624" s="34" t="n"/>
      <c r="O624" s="35">
        <f>IF(OR(M624="",N624=""),"",M624*N624)</f>
        <v/>
      </c>
      <c r="P624" s="36">
        <f>IF(C624="","",IFERROR(VLOOKUP(C624,'Reference Data &amp; Instructions'!$A$2:$C$8,3,FALSE),""))</f>
        <v/>
      </c>
      <c r="Q624" s="35">
        <f>IF(OR(O624="",P624=""),"",O624*P624)</f>
        <v/>
      </c>
      <c r="R624" s="37" t="n"/>
      <c r="S624" s="35">
        <f>IF(OR(Q624="",R624=""),"",Q624*R624)</f>
        <v/>
      </c>
      <c r="T624" s="35">
        <f>IF(OR(O624="",Q624="",S624=""),"",O624-Q624-S624)</f>
        <v/>
      </c>
      <c r="U624" s="2" t="n"/>
      <c r="V624" s="5" t="n"/>
    </row>
    <row r="625">
      <c r="A625" s="2" t="n"/>
      <c r="B625" s="32" t="n"/>
      <c r="C625" s="2" t="n"/>
      <c r="D625" s="4">
        <f>IF(C625="","",IFERROR(VLOOKUP(C625,'Reference Data &amp; Instructions'!$A$2:$C$8,2,FALSE),""))</f>
        <v/>
      </c>
      <c r="E625" s="5" t="n"/>
      <c r="F625" s="5" t="n"/>
      <c r="G625" s="2" t="n"/>
      <c r="H625" s="2" t="n"/>
      <c r="I625" s="2" t="n"/>
      <c r="J625" s="2" t="n"/>
      <c r="K625" s="32" t="n"/>
      <c r="L625" s="4">
        <f>IF(OR(K625="",B625=""),"",IFERROR(DATEDIF(K625,B625,"m"),""))</f>
        <v/>
      </c>
      <c r="M625" s="33" t="n"/>
      <c r="N625" s="34" t="n"/>
      <c r="O625" s="35">
        <f>IF(OR(M625="",N625=""),"",M625*N625)</f>
        <v/>
      </c>
      <c r="P625" s="36">
        <f>IF(C625="","",IFERROR(VLOOKUP(C625,'Reference Data &amp; Instructions'!$A$2:$C$8,3,FALSE),""))</f>
        <v/>
      </c>
      <c r="Q625" s="35">
        <f>IF(OR(O625="",P625=""),"",O625*P625)</f>
        <v/>
      </c>
      <c r="R625" s="37" t="n"/>
      <c r="S625" s="35">
        <f>IF(OR(Q625="",R625=""),"",Q625*R625)</f>
        <v/>
      </c>
      <c r="T625" s="35">
        <f>IF(OR(O625="",Q625="",S625=""),"",O625-Q625-S625)</f>
        <v/>
      </c>
      <c r="U625" s="2" t="n"/>
      <c r="V625" s="5" t="n"/>
    </row>
    <row r="626">
      <c r="A626" s="2" t="n"/>
      <c r="B626" s="32" t="n"/>
      <c r="C626" s="2" t="n"/>
      <c r="D626" s="4">
        <f>IF(C626="","",IFERROR(VLOOKUP(C626,'Reference Data &amp; Instructions'!$A$2:$C$8,2,FALSE),""))</f>
        <v/>
      </c>
      <c r="E626" s="5" t="n"/>
      <c r="F626" s="5" t="n"/>
      <c r="G626" s="2" t="n"/>
      <c r="H626" s="2" t="n"/>
      <c r="I626" s="2" t="n"/>
      <c r="J626" s="2" t="n"/>
      <c r="K626" s="32" t="n"/>
      <c r="L626" s="4">
        <f>IF(OR(K626="",B626=""),"",IFERROR(DATEDIF(K626,B626,"m"),""))</f>
        <v/>
      </c>
      <c r="M626" s="33" t="n"/>
      <c r="N626" s="34" t="n"/>
      <c r="O626" s="35">
        <f>IF(OR(M626="",N626=""),"",M626*N626)</f>
        <v/>
      </c>
      <c r="P626" s="36">
        <f>IF(C626="","",IFERROR(VLOOKUP(C626,'Reference Data &amp; Instructions'!$A$2:$C$8,3,FALSE),""))</f>
        <v/>
      </c>
      <c r="Q626" s="35">
        <f>IF(OR(O626="",P626=""),"",O626*P626)</f>
        <v/>
      </c>
      <c r="R626" s="37" t="n"/>
      <c r="S626" s="35">
        <f>IF(OR(Q626="",R626=""),"",Q626*R626)</f>
        <v/>
      </c>
      <c r="T626" s="35">
        <f>IF(OR(O626="",Q626="",S626=""),"",O626-Q626-S626)</f>
        <v/>
      </c>
      <c r="U626" s="2" t="n"/>
      <c r="V626" s="5" t="n"/>
    </row>
    <row r="627">
      <c r="A627" s="2" t="n"/>
      <c r="B627" s="32" t="n"/>
      <c r="C627" s="2" t="n"/>
      <c r="D627" s="4">
        <f>IF(C627="","",IFERROR(VLOOKUP(C627,'Reference Data &amp; Instructions'!$A$2:$C$8,2,FALSE),""))</f>
        <v/>
      </c>
      <c r="E627" s="5" t="n"/>
      <c r="F627" s="5" t="n"/>
      <c r="G627" s="2" t="n"/>
      <c r="H627" s="2" t="n"/>
      <c r="I627" s="2" t="n"/>
      <c r="J627" s="2" t="n"/>
      <c r="K627" s="32" t="n"/>
      <c r="L627" s="4">
        <f>IF(OR(K627="",B627=""),"",IFERROR(DATEDIF(K627,B627,"m"),""))</f>
        <v/>
      </c>
      <c r="M627" s="33" t="n"/>
      <c r="N627" s="34" t="n"/>
      <c r="O627" s="35">
        <f>IF(OR(M627="",N627=""),"",M627*N627)</f>
        <v/>
      </c>
      <c r="P627" s="36">
        <f>IF(C627="","",IFERROR(VLOOKUP(C627,'Reference Data &amp; Instructions'!$A$2:$C$8,3,FALSE),""))</f>
        <v/>
      </c>
      <c r="Q627" s="35">
        <f>IF(OR(O627="",P627=""),"",O627*P627)</f>
        <v/>
      </c>
      <c r="R627" s="37" t="n"/>
      <c r="S627" s="35">
        <f>IF(OR(Q627="",R627=""),"",Q627*R627)</f>
        <v/>
      </c>
      <c r="T627" s="35">
        <f>IF(OR(O627="",Q627="",S627=""),"",O627-Q627-S627)</f>
        <v/>
      </c>
      <c r="U627" s="2" t="n"/>
      <c r="V627" s="5" t="n"/>
    </row>
    <row r="628">
      <c r="A628" s="2" t="n"/>
      <c r="B628" s="32" t="n"/>
      <c r="C628" s="2" t="n"/>
      <c r="D628" s="4">
        <f>IF(C628="","",IFERROR(VLOOKUP(C628,'Reference Data &amp; Instructions'!$A$2:$C$8,2,FALSE),""))</f>
        <v/>
      </c>
      <c r="E628" s="5" t="n"/>
      <c r="F628" s="5" t="n"/>
      <c r="G628" s="2" t="n"/>
      <c r="H628" s="2" t="n"/>
      <c r="I628" s="2" t="n"/>
      <c r="J628" s="2" t="n"/>
      <c r="K628" s="32" t="n"/>
      <c r="L628" s="4">
        <f>IF(OR(K628="",B628=""),"",IFERROR(DATEDIF(K628,B628,"m"),""))</f>
        <v/>
      </c>
      <c r="M628" s="33" t="n"/>
      <c r="N628" s="34" t="n"/>
      <c r="O628" s="35">
        <f>IF(OR(M628="",N628=""),"",M628*N628)</f>
        <v/>
      </c>
      <c r="P628" s="36">
        <f>IF(C628="","",IFERROR(VLOOKUP(C628,'Reference Data &amp; Instructions'!$A$2:$C$8,3,FALSE),""))</f>
        <v/>
      </c>
      <c r="Q628" s="35">
        <f>IF(OR(O628="",P628=""),"",O628*P628)</f>
        <v/>
      </c>
      <c r="R628" s="37" t="n"/>
      <c r="S628" s="35">
        <f>IF(OR(Q628="",R628=""),"",Q628*R628)</f>
        <v/>
      </c>
      <c r="T628" s="35">
        <f>IF(OR(O628="",Q628="",S628=""),"",O628-Q628-S628)</f>
        <v/>
      </c>
      <c r="U628" s="2" t="n"/>
      <c r="V628" s="5" t="n"/>
    </row>
    <row r="629">
      <c r="A629" s="2" t="n"/>
      <c r="B629" s="32" t="n"/>
      <c r="C629" s="2" t="n"/>
      <c r="D629" s="4">
        <f>IF(C629="","",IFERROR(VLOOKUP(C629,'Reference Data &amp; Instructions'!$A$2:$C$8,2,FALSE),""))</f>
        <v/>
      </c>
      <c r="E629" s="5" t="n"/>
      <c r="F629" s="5" t="n"/>
      <c r="G629" s="2" t="n"/>
      <c r="H629" s="2" t="n"/>
      <c r="I629" s="2" t="n"/>
      <c r="J629" s="2" t="n"/>
      <c r="K629" s="32" t="n"/>
      <c r="L629" s="4">
        <f>IF(OR(K629="",B629=""),"",IFERROR(DATEDIF(K629,B629,"m"),""))</f>
        <v/>
      </c>
      <c r="M629" s="33" t="n"/>
      <c r="N629" s="34" t="n"/>
      <c r="O629" s="35">
        <f>IF(OR(M629="",N629=""),"",M629*N629)</f>
        <v/>
      </c>
      <c r="P629" s="36">
        <f>IF(C629="","",IFERROR(VLOOKUP(C629,'Reference Data &amp; Instructions'!$A$2:$C$8,3,FALSE),""))</f>
        <v/>
      </c>
      <c r="Q629" s="35">
        <f>IF(OR(O629="",P629=""),"",O629*P629)</f>
        <v/>
      </c>
      <c r="R629" s="37" t="n"/>
      <c r="S629" s="35">
        <f>IF(OR(Q629="",R629=""),"",Q629*R629)</f>
        <v/>
      </c>
      <c r="T629" s="35">
        <f>IF(OR(O629="",Q629="",S629=""),"",O629-Q629-S629)</f>
        <v/>
      </c>
      <c r="U629" s="2" t="n"/>
      <c r="V629" s="5" t="n"/>
    </row>
    <row r="630">
      <c r="A630" s="2" t="n"/>
      <c r="B630" s="32" t="n"/>
      <c r="C630" s="2" t="n"/>
      <c r="D630" s="4">
        <f>IF(C630="","",IFERROR(VLOOKUP(C630,'Reference Data &amp; Instructions'!$A$2:$C$8,2,FALSE),""))</f>
        <v/>
      </c>
      <c r="E630" s="5" t="n"/>
      <c r="F630" s="5" t="n"/>
      <c r="G630" s="2" t="n"/>
      <c r="H630" s="2" t="n"/>
      <c r="I630" s="2" t="n"/>
      <c r="J630" s="2" t="n"/>
      <c r="K630" s="32" t="n"/>
      <c r="L630" s="4">
        <f>IF(OR(K630="",B630=""),"",IFERROR(DATEDIF(K630,B630,"m"),""))</f>
        <v/>
      </c>
      <c r="M630" s="33" t="n"/>
      <c r="N630" s="34" t="n"/>
      <c r="O630" s="35">
        <f>IF(OR(M630="",N630=""),"",M630*N630)</f>
        <v/>
      </c>
      <c r="P630" s="36">
        <f>IF(C630="","",IFERROR(VLOOKUP(C630,'Reference Data &amp; Instructions'!$A$2:$C$8,3,FALSE),""))</f>
        <v/>
      </c>
      <c r="Q630" s="35">
        <f>IF(OR(O630="",P630=""),"",O630*P630)</f>
        <v/>
      </c>
      <c r="R630" s="37" t="n"/>
      <c r="S630" s="35">
        <f>IF(OR(Q630="",R630=""),"",Q630*R630)</f>
        <v/>
      </c>
      <c r="T630" s="35">
        <f>IF(OR(O630="",Q630="",S630=""),"",O630-Q630-S630)</f>
        <v/>
      </c>
      <c r="U630" s="2" t="n"/>
      <c r="V630" s="5" t="n"/>
    </row>
    <row r="631">
      <c r="A631" s="2" t="n"/>
      <c r="B631" s="32" t="n"/>
      <c r="C631" s="2" t="n"/>
      <c r="D631" s="4">
        <f>IF(C631="","",IFERROR(VLOOKUP(C631,'Reference Data &amp; Instructions'!$A$2:$C$8,2,FALSE),""))</f>
        <v/>
      </c>
      <c r="E631" s="5" t="n"/>
      <c r="F631" s="5" t="n"/>
      <c r="G631" s="2" t="n"/>
      <c r="H631" s="2" t="n"/>
      <c r="I631" s="2" t="n"/>
      <c r="J631" s="2" t="n"/>
      <c r="K631" s="32" t="n"/>
      <c r="L631" s="4">
        <f>IF(OR(K631="",B631=""),"",IFERROR(DATEDIF(K631,B631,"m"),""))</f>
        <v/>
      </c>
      <c r="M631" s="33" t="n"/>
      <c r="N631" s="34" t="n"/>
      <c r="O631" s="35">
        <f>IF(OR(M631="",N631=""),"",M631*N631)</f>
        <v/>
      </c>
      <c r="P631" s="36">
        <f>IF(C631="","",IFERROR(VLOOKUP(C631,'Reference Data &amp; Instructions'!$A$2:$C$8,3,FALSE),""))</f>
        <v/>
      </c>
      <c r="Q631" s="35">
        <f>IF(OR(O631="",P631=""),"",O631*P631)</f>
        <v/>
      </c>
      <c r="R631" s="37" t="n"/>
      <c r="S631" s="35">
        <f>IF(OR(Q631="",R631=""),"",Q631*R631)</f>
        <v/>
      </c>
      <c r="T631" s="35">
        <f>IF(OR(O631="",Q631="",S631=""),"",O631-Q631-S631)</f>
        <v/>
      </c>
      <c r="U631" s="2" t="n"/>
      <c r="V631" s="5" t="n"/>
    </row>
    <row r="632">
      <c r="A632" s="2" t="n"/>
      <c r="B632" s="32" t="n"/>
      <c r="C632" s="2" t="n"/>
      <c r="D632" s="4">
        <f>IF(C632="","",IFERROR(VLOOKUP(C632,'Reference Data &amp; Instructions'!$A$2:$C$8,2,FALSE),""))</f>
        <v/>
      </c>
      <c r="E632" s="5" t="n"/>
      <c r="F632" s="5" t="n"/>
      <c r="G632" s="2" t="n"/>
      <c r="H632" s="2" t="n"/>
      <c r="I632" s="2" t="n"/>
      <c r="J632" s="2" t="n"/>
      <c r="K632" s="32" t="n"/>
      <c r="L632" s="4">
        <f>IF(OR(K632="",B632=""),"",IFERROR(DATEDIF(K632,B632,"m"),""))</f>
        <v/>
      </c>
      <c r="M632" s="33" t="n"/>
      <c r="N632" s="34" t="n"/>
      <c r="O632" s="35">
        <f>IF(OR(M632="",N632=""),"",M632*N632)</f>
        <v/>
      </c>
      <c r="P632" s="36">
        <f>IF(C632="","",IFERROR(VLOOKUP(C632,'Reference Data &amp; Instructions'!$A$2:$C$8,3,FALSE),""))</f>
        <v/>
      </c>
      <c r="Q632" s="35">
        <f>IF(OR(O632="",P632=""),"",O632*P632)</f>
        <v/>
      </c>
      <c r="R632" s="37" t="n"/>
      <c r="S632" s="35">
        <f>IF(OR(Q632="",R632=""),"",Q632*R632)</f>
        <v/>
      </c>
      <c r="T632" s="35">
        <f>IF(OR(O632="",Q632="",S632=""),"",O632-Q632-S632)</f>
        <v/>
      </c>
      <c r="U632" s="2" t="n"/>
      <c r="V632" s="5" t="n"/>
    </row>
    <row r="633">
      <c r="A633" s="2" t="n"/>
      <c r="B633" s="32" t="n"/>
      <c r="C633" s="2" t="n"/>
      <c r="D633" s="4">
        <f>IF(C633="","",IFERROR(VLOOKUP(C633,'Reference Data &amp; Instructions'!$A$2:$C$8,2,FALSE),""))</f>
        <v/>
      </c>
      <c r="E633" s="5" t="n"/>
      <c r="F633" s="5" t="n"/>
      <c r="G633" s="2" t="n"/>
      <c r="H633" s="2" t="n"/>
      <c r="I633" s="2" t="n"/>
      <c r="J633" s="2" t="n"/>
      <c r="K633" s="32" t="n"/>
      <c r="L633" s="4">
        <f>IF(OR(K633="",B633=""),"",IFERROR(DATEDIF(K633,B633,"m"),""))</f>
        <v/>
      </c>
      <c r="M633" s="33" t="n"/>
      <c r="N633" s="34" t="n"/>
      <c r="O633" s="35">
        <f>IF(OR(M633="",N633=""),"",M633*N633)</f>
        <v/>
      </c>
      <c r="P633" s="36">
        <f>IF(C633="","",IFERROR(VLOOKUP(C633,'Reference Data &amp; Instructions'!$A$2:$C$8,3,FALSE),""))</f>
        <v/>
      </c>
      <c r="Q633" s="35">
        <f>IF(OR(O633="",P633=""),"",O633*P633)</f>
        <v/>
      </c>
      <c r="R633" s="37" t="n"/>
      <c r="S633" s="35">
        <f>IF(OR(Q633="",R633=""),"",Q633*R633)</f>
        <v/>
      </c>
      <c r="T633" s="35">
        <f>IF(OR(O633="",Q633="",S633=""),"",O633-Q633-S633)</f>
        <v/>
      </c>
      <c r="U633" s="2" t="n"/>
      <c r="V633" s="5" t="n"/>
    </row>
    <row r="634">
      <c r="A634" s="2" t="n"/>
      <c r="B634" s="32" t="n"/>
      <c r="C634" s="2" t="n"/>
      <c r="D634" s="4">
        <f>IF(C634="","",IFERROR(VLOOKUP(C634,'Reference Data &amp; Instructions'!$A$2:$C$8,2,FALSE),""))</f>
        <v/>
      </c>
      <c r="E634" s="5" t="n"/>
      <c r="F634" s="5" t="n"/>
      <c r="G634" s="2" t="n"/>
      <c r="H634" s="2" t="n"/>
      <c r="I634" s="2" t="n"/>
      <c r="J634" s="2" t="n"/>
      <c r="K634" s="32" t="n"/>
      <c r="L634" s="4">
        <f>IF(OR(K634="",B634=""),"",IFERROR(DATEDIF(K634,B634,"m"),""))</f>
        <v/>
      </c>
      <c r="M634" s="33" t="n"/>
      <c r="N634" s="34" t="n"/>
      <c r="O634" s="35">
        <f>IF(OR(M634="",N634=""),"",M634*N634)</f>
        <v/>
      </c>
      <c r="P634" s="36">
        <f>IF(C634="","",IFERROR(VLOOKUP(C634,'Reference Data &amp; Instructions'!$A$2:$C$8,3,FALSE),""))</f>
        <v/>
      </c>
      <c r="Q634" s="35">
        <f>IF(OR(O634="",P634=""),"",O634*P634)</f>
        <v/>
      </c>
      <c r="R634" s="37" t="n"/>
      <c r="S634" s="35">
        <f>IF(OR(Q634="",R634=""),"",Q634*R634)</f>
        <v/>
      </c>
      <c r="T634" s="35">
        <f>IF(OR(O634="",Q634="",S634=""),"",O634-Q634-S634)</f>
        <v/>
      </c>
      <c r="U634" s="2" t="n"/>
      <c r="V634" s="5" t="n"/>
    </row>
    <row r="635">
      <c r="A635" s="2" t="n"/>
      <c r="B635" s="32" t="n"/>
      <c r="C635" s="2" t="n"/>
      <c r="D635" s="4">
        <f>IF(C635="","",IFERROR(VLOOKUP(C635,'Reference Data &amp; Instructions'!$A$2:$C$8,2,FALSE),""))</f>
        <v/>
      </c>
      <c r="E635" s="5" t="n"/>
      <c r="F635" s="5" t="n"/>
      <c r="G635" s="2" t="n"/>
      <c r="H635" s="2" t="n"/>
      <c r="I635" s="2" t="n"/>
      <c r="J635" s="2" t="n"/>
      <c r="K635" s="32" t="n"/>
      <c r="L635" s="4">
        <f>IF(OR(K635="",B635=""),"",IFERROR(DATEDIF(K635,B635,"m"),""))</f>
        <v/>
      </c>
      <c r="M635" s="33" t="n"/>
      <c r="N635" s="34" t="n"/>
      <c r="O635" s="35">
        <f>IF(OR(M635="",N635=""),"",M635*N635)</f>
        <v/>
      </c>
      <c r="P635" s="36">
        <f>IF(C635="","",IFERROR(VLOOKUP(C635,'Reference Data &amp; Instructions'!$A$2:$C$8,3,FALSE),""))</f>
        <v/>
      </c>
      <c r="Q635" s="35">
        <f>IF(OR(O635="",P635=""),"",O635*P635)</f>
        <v/>
      </c>
      <c r="R635" s="37" t="n"/>
      <c r="S635" s="35">
        <f>IF(OR(Q635="",R635=""),"",Q635*R635)</f>
        <v/>
      </c>
      <c r="T635" s="35">
        <f>IF(OR(O635="",Q635="",S635=""),"",O635-Q635-S635)</f>
        <v/>
      </c>
      <c r="U635" s="2" t="n"/>
      <c r="V635" s="5" t="n"/>
    </row>
    <row r="636">
      <c r="A636" s="2" t="n"/>
      <c r="B636" s="32" t="n"/>
      <c r="C636" s="2" t="n"/>
      <c r="D636" s="4">
        <f>IF(C636="","",IFERROR(VLOOKUP(C636,'Reference Data &amp; Instructions'!$A$2:$C$8,2,FALSE),""))</f>
        <v/>
      </c>
      <c r="E636" s="5" t="n"/>
      <c r="F636" s="5" t="n"/>
      <c r="G636" s="2" t="n"/>
      <c r="H636" s="2" t="n"/>
      <c r="I636" s="2" t="n"/>
      <c r="J636" s="2" t="n"/>
      <c r="K636" s="32" t="n"/>
      <c r="L636" s="4">
        <f>IF(OR(K636="",B636=""),"",IFERROR(DATEDIF(K636,B636,"m"),""))</f>
        <v/>
      </c>
      <c r="M636" s="33" t="n"/>
      <c r="N636" s="34" t="n"/>
      <c r="O636" s="35">
        <f>IF(OR(M636="",N636=""),"",M636*N636)</f>
        <v/>
      </c>
      <c r="P636" s="36">
        <f>IF(C636="","",IFERROR(VLOOKUP(C636,'Reference Data &amp; Instructions'!$A$2:$C$8,3,FALSE),""))</f>
        <v/>
      </c>
      <c r="Q636" s="35">
        <f>IF(OR(O636="",P636=""),"",O636*P636)</f>
        <v/>
      </c>
      <c r="R636" s="37" t="n"/>
      <c r="S636" s="35">
        <f>IF(OR(Q636="",R636=""),"",Q636*R636)</f>
        <v/>
      </c>
      <c r="T636" s="35">
        <f>IF(OR(O636="",Q636="",S636=""),"",O636-Q636-S636)</f>
        <v/>
      </c>
      <c r="U636" s="2" t="n"/>
      <c r="V636" s="5" t="n"/>
    </row>
    <row r="637">
      <c r="A637" s="2" t="n"/>
      <c r="B637" s="32" t="n"/>
      <c r="C637" s="2" t="n"/>
      <c r="D637" s="4">
        <f>IF(C637="","",IFERROR(VLOOKUP(C637,'Reference Data &amp; Instructions'!$A$2:$C$8,2,FALSE),""))</f>
        <v/>
      </c>
      <c r="E637" s="5" t="n"/>
      <c r="F637" s="5" t="n"/>
      <c r="G637" s="2" t="n"/>
      <c r="H637" s="2" t="n"/>
      <c r="I637" s="2" t="n"/>
      <c r="J637" s="2" t="n"/>
      <c r="K637" s="32" t="n"/>
      <c r="L637" s="4">
        <f>IF(OR(K637="",B637=""),"",IFERROR(DATEDIF(K637,B637,"m"),""))</f>
        <v/>
      </c>
      <c r="M637" s="33" t="n"/>
      <c r="N637" s="34" t="n"/>
      <c r="O637" s="35">
        <f>IF(OR(M637="",N637=""),"",M637*N637)</f>
        <v/>
      </c>
      <c r="P637" s="36">
        <f>IF(C637="","",IFERROR(VLOOKUP(C637,'Reference Data &amp; Instructions'!$A$2:$C$8,3,FALSE),""))</f>
        <v/>
      </c>
      <c r="Q637" s="35">
        <f>IF(OR(O637="",P637=""),"",O637*P637)</f>
        <v/>
      </c>
      <c r="R637" s="37" t="n"/>
      <c r="S637" s="35">
        <f>IF(OR(Q637="",R637=""),"",Q637*R637)</f>
        <v/>
      </c>
      <c r="T637" s="35">
        <f>IF(OR(O637="",Q637="",S637=""),"",O637-Q637-S637)</f>
        <v/>
      </c>
      <c r="U637" s="2" t="n"/>
      <c r="V637" s="5" t="n"/>
    </row>
    <row r="638">
      <c r="A638" s="2" t="n"/>
      <c r="B638" s="32" t="n"/>
      <c r="C638" s="2" t="n"/>
      <c r="D638" s="4">
        <f>IF(C638="","",IFERROR(VLOOKUP(C638,'Reference Data &amp; Instructions'!$A$2:$C$8,2,FALSE),""))</f>
        <v/>
      </c>
      <c r="E638" s="5" t="n"/>
      <c r="F638" s="5" t="n"/>
      <c r="G638" s="2" t="n"/>
      <c r="H638" s="2" t="n"/>
      <c r="I638" s="2" t="n"/>
      <c r="J638" s="2" t="n"/>
      <c r="K638" s="32" t="n"/>
      <c r="L638" s="4">
        <f>IF(OR(K638="",B638=""),"",IFERROR(DATEDIF(K638,B638,"m"),""))</f>
        <v/>
      </c>
      <c r="M638" s="33" t="n"/>
      <c r="N638" s="34" t="n"/>
      <c r="O638" s="35">
        <f>IF(OR(M638="",N638=""),"",M638*N638)</f>
        <v/>
      </c>
      <c r="P638" s="36">
        <f>IF(C638="","",IFERROR(VLOOKUP(C638,'Reference Data &amp; Instructions'!$A$2:$C$8,3,FALSE),""))</f>
        <v/>
      </c>
      <c r="Q638" s="35">
        <f>IF(OR(O638="",P638=""),"",O638*P638)</f>
        <v/>
      </c>
      <c r="R638" s="37" t="n"/>
      <c r="S638" s="35">
        <f>IF(OR(Q638="",R638=""),"",Q638*R638)</f>
        <v/>
      </c>
      <c r="T638" s="35">
        <f>IF(OR(O638="",Q638="",S638=""),"",O638-Q638-S638)</f>
        <v/>
      </c>
      <c r="U638" s="2" t="n"/>
      <c r="V638" s="5" t="n"/>
    </row>
    <row r="639">
      <c r="A639" s="2" t="n"/>
      <c r="B639" s="32" t="n"/>
      <c r="C639" s="2" t="n"/>
      <c r="D639" s="4">
        <f>IF(C639="","",IFERROR(VLOOKUP(C639,'Reference Data &amp; Instructions'!$A$2:$C$8,2,FALSE),""))</f>
        <v/>
      </c>
      <c r="E639" s="5" t="n"/>
      <c r="F639" s="5" t="n"/>
      <c r="G639" s="2" t="n"/>
      <c r="H639" s="2" t="n"/>
      <c r="I639" s="2" t="n"/>
      <c r="J639" s="2" t="n"/>
      <c r="K639" s="32" t="n"/>
      <c r="L639" s="4">
        <f>IF(OR(K639="",B639=""),"",IFERROR(DATEDIF(K639,B639,"m"),""))</f>
        <v/>
      </c>
      <c r="M639" s="33" t="n"/>
      <c r="N639" s="34" t="n"/>
      <c r="O639" s="35">
        <f>IF(OR(M639="",N639=""),"",M639*N639)</f>
        <v/>
      </c>
      <c r="P639" s="36">
        <f>IF(C639="","",IFERROR(VLOOKUP(C639,'Reference Data &amp; Instructions'!$A$2:$C$8,3,FALSE),""))</f>
        <v/>
      </c>
      <c r="Q639" s="35">
        <f>IF(OR(O639="",P639=""),"",O639*P639)</f>
        <v/>
      </c>
      <c r="R639" s="37" t="n"/>
      <c r="S639" s="35">
        <f>IF(OR(Q639="",R639=""),"",Q639*R639)</f>
        <v/>
      </c>
      <c r="T639" s="35">
        <f>IF(OR(O639="",Q639="",S639=""),"",O639-Q639-S639)</f>
        <v/>
      </c>
      <c r="U639" s="2" t="n"/>
      <c r="V639" s="5" t="n"/>
    </row>
    <row r="640">
      <c r="A640" s="2" t="n"/>
      <c r="B640" s="32" t="n"/>
      <c r="C640" s="2" t="n"/>
      <c r="D640" s="4">
        <f>IF(C640="","",IFERROR(VLOOKUP(C640,'Reference Data &amp; Instructions'!$A$2:$C$8,2,FALSE),""))</f>
        <v/>
      </c>
      <c r="E640" s="5" t="n"/>
      <c r="F640" s="5" t="n"/>
      <c r="G640" s="2" t="n"/>
      <c r="H640" s="2" t="n"/>
      <c r="I640" s="2" t="n"/>
      <c r="J640" s="2" t="n"/>
      <c r="K640" s="32" t="n"/>
      <c r="L640" s="4">
        <f>IF(OR(K640="",B640=""),"",IFERROR(DATEDIF(K640,B640,"m"),""))</f>
        <v/>
      </c>
      <c r="M640" s="33" t="n"/>
      <c r="N640" s="34" t="n"/>
      <c r="O640" s="35">
        <f>IF(OR(M640="",N640=""),"",M640*N640)</f>
        <v/>
      </c>
      <c r="P640" s="36">
        <f>IF(C640="","",IFERROR(VLOOKUP(C640,'Reference Data &amp; Instructions'!$A$2:$C$8,3,FALSE),""))</f>
        <v/>
      </c>
      <c r="Q640" s="35">
        <f>IF(OR(O640="",P640=""),"",O640*P640)</f>
        <v/>
      </c>
      <c r="R640" s="37" t="n"/>
      <c r="S640" s="35">
        <f>IF(OR(Q640="",R640=""),"",Q640*R640)</f>
        <v/>
      </c>
      <c r="T640" s="35">
        <f>IF(OR(O640="",Q640="",S640=""),"",O640-Q640-S640)</f>
        <v/>
      </c>
      <c r="U640" s="2" t="n"/>
      <c r="V640" s="5" t="n"/>
    </row>
    <row r="641">
      <c r="A641" s="2" t="n"/>
      <c r="B641" s="32" t="n"/>
      <c r="C641" s="2" t="n"/>
      <c r="D641" s="4">
        <f>IF(C641="","",IFERROR(VLOOKUP(C641,'Reference Data &amp; Instructions'!$A$2:$C$8,2,FALSE),""))</f>
        <v/>
      </c>
      <c r="E641" s="5" t="n"/>
      <c r="F641" s="5" t="n"/>
      <c r="G641" s="2" t="n"/>
      <c r="H641" s="2" t="n"/>
      <c r="I641" s="2" t="n"/>
      <c r="J641" s="2" t="n"/>
      <c r="K641" s="32" t="n"/>
      <c r="L641" s="4">
        <f>IF(OR(K641="",B641=""),"",IFERROR(DATEDIF(K641,B641,"m"),""))</f>
        <v/>
      </c>
      <c r="M641" s="33" t="n"/>
      <c r="N641" s="34" t="n"/>
      <c r="O641" s="35">
        <f>IF(OR(M641="",N641=""),"",M641*N641)</f>
        <v/>
      </c>
      <c r="P641" s="36">
        <f>IF(C641="","",IFERROR(VLOOKUP(C641,'Reference Data &amp; Instructions'!$A$2:$C$8,3,FALSE),""))</f>
        <v/>
      </c>
      <c r="Q641" s="35">
        <f>IF(OR(O641="",P641=""),"",O641*P641)</f>
        <v/>
      </c>
      <c r="R641" s="37" t="n"/>
      <c r="S641" s="35">
        <f>IF(OR(Q641="",R641=""),"",Q641*R641)</f>
        <v/>
      </c>
      <c r="T641" s="35">
        <f>IF(OR(O641="",Q641="",S641=""),"",O641-Q641-S641)</f>
        <v/>
      </c>
      <c r="U641" s="2" t="n"/>
      <c r="V641" s="5" t="n"/>
    </row>
    <row r="642">
      <c r="A642" s="2" t="n"/>
      <c r="B642" s="32" t="n"/>
      <c r="C642" s="2" t="n"/>
      <c r="D642" s="4">
        <f>IF(C642="","",IFERROR(VLOOKUP(C642,'Reference Data &amp; Instructions'!$A$2:$C$8,2,FALSE),""))</f>
        <v/>
      </c>
      <c r="E642" s="5" t="n"/>
      <c r="F642" s="5" t="n"/>
      <c r="G642" s="2" t="n"/>
      <c r="H642" s="2" t="n"/>
      <c r="I642" s="2" t="n"/>
      <c r="J642" s="2" t="n"/>
      <c r="K642" s="32" t="n"/>
      <c r="L642" s="4">
        <f>IF(OR(K642="",B642=""),"",IFERROR(DATEDIF(K642,B642,"m"),""))</f>
        <v/>
      </c>
      <c r="M642" s="33" t="n"/>
      <c r="N642" s="34" t="n"/>
      <c r="O642" s="35">
        <f>IF(OR(M642="",N642=""),"",M642*N642)</f>
        <v/>
      </c>
      <c r="P642" s="36">
        <f>IF(C642="","",IFERROR(VLOOKUP(C642,'Reference Data &amp; Instructions'!$A$2:$C$8,3,FALSE),""))</f>
        <v/>
      </c>
      <c r="Q642" s="35">
        <f>IF(OR(O642="",P642=""),"",O642*P642)</f>
        <v/>
      </c>
      <c r="R642" s="37" t="n"/>
      <c r="S642" s="35">
        <f>IF(OR(Q642="",R642=""),"",Q642*R642)</f>
        <v/>
      </c>
      <c r="T642" s="35">
        <f>IF(OR(O642="",Q642="",S642=""),"",O642-Q642-S642)</f>
        <v/>
      </c>
      <c r="U642" s="2" t="n"/>
      <c r="V642" s="5" t="n"/>
    </row>
    <row r="643">
      <c r="A643" s="2" t="n"/>
      <c r="B643" s="32" t="n"/>
      <c r="C643" s="2" t="n"/>
      <c r="D643" s="4">
        <f>IF(C643="","",IFERROR(VLOOKUP(C643,'Reference Data &amp; Instructions'!$A$2:$C$8,2,FALSE),""))</f>
        <v/>
      </c>
      <c r="E643" s="5" t="n"/>
      <c r="F643" s="5" t="n"/>
      <c r="G643" s="2" t="n"/>
      <c r="H643" s="2" t="n"/>
      <c r="I643" s="2" t="n"/>
      <c r="J643" s="2" t="n"/>
      <c r="K643" s="32" t="n"/>
      <c r="L643" s="4">
        <f>IF(OR(K643="",B643=""),"",IFERROR(DATEDIF(K643,B643,"m"),""))</f>
        <v/>
      </c>
      <c r="M643" s="33" t="n"/>
      <c r="N643" s="34" t="n"/>
      <c r="O643" s="35">
        <f>IF(OR(M643="",N643=""),"",M643*N643)</f>
        <v/>
      </c>
      <c r="P643" s="36">
        <f>IF(C643="","",IFERROR(VLOOKUP(C643,'Reference Data &amp; Instructions'!$A$2:$C$8,3,FALSE),""))</f>
        <v/>
      </c>
      <c r="Q643" s="35">
        <f>IF(OR(O643="",P643=""),"",O643*P643)</f>
        <v/>
      </c>
      <c r="R643" s="37" t="n"/>
      <c r="S643" s="35">
        <f>IF(OR(Q643="",R643=""),"",Q643*R643)</f>
        <v/>
      </c>
      <c r="T643" s="35">
        <f>IF(OR(O643="",Q643="",S643=""),"",O643-Q643-S643)</f>
        <v/>
      </c>
      <c r="U643" s="2" t="n"/>
      <c r="V643" s="5" t="n"/>
    </row>
    <row r="644">
      <c r="A644" s="2" t="n"/>
      <c r="B644" s="32" t="n"/>
      <c r="C644" s="2" t="n"/>
      <c r="D644" s="4">
        <f>IF(C644="","",IFERROR(VLOOKUP(C644,'Reference Data &amp; Instructions'!$A$2:$C$8,2,FALSE),""))</f>
        <v/>
      </c>
      <c r="E644" s="5" t="n"/>
      <c r="F644" s="5" t="n"/>
      <c r="G644" s="2" t="n"/>
      <c r="H644" s="2" t="n"/>
      <c r="I644" s="2" t="n"/>
      <c r="J644" s="2" t="n"/>
      <c r="K644" s="32" t="n"/>
      <c r="L644" s="4">
        <f>IF(OR(K644="",B644=""),"",IFERROR(DATEDIF(K644,B644,"m"),""))</f>
        <v/>
      </c>
      <c r="M644" s="33" t="n"/>
      <c r="N644" s="34" t="n"/>
      <c r="O644" s="35">
        <f>IF(OR(M644="",N644=""),"",M644*N644)</f>
        <v/>
      </c>
      <c r="P644" s="36">
        <f>IF(C644="","",IFERROR(VLOOKUP(C644,'Reference Data &amp; Instructions'!$A$2:$C$8,3,FALSE),""))</f>
        <v/>
      </c>
      <c r="Q644" s="35">
        <f>IF(OR(O644="",P644=""),"",O644*P644)</f>
        <v/>
      </c>
      <c r="R644" s="37" t="n"/>
      <c r="S644" s="35">
        <f>IF(OR(Q644="",R644=""),"",Q644*R644)</f>
        <v/>
      </c>
      <c r="T644" s="35">
        <f>IF(OR(O644="",Q644="",S644=""),"",O644-Q644-S644)</f>
        <v/>
      </c>
      <c r="U644" s="2" t="n"/>
      <c r="V644" s="5" t="n"/>
    </row>
    <row r="645">
      <c r="A645" s="2" t="n"/>
      <c r="B645" s="32" t="n"/>
      <c r="C645" s="2" t="n"/>
      <c r="D645" s="4">
        <f>IF(C645="","",IFERROR(VLOOKUP(C645,'Reference Data &amp; Instructions'!$A$2:$C$8,2,FALSE),""))</f>
        <v/>
      </c>
      <c r="E645" s="5" t="n"/>
      <c r="F645" s="5" t="n"/>
      <c r="G645" s="2" t="n"/>
      <c r="H645" s="2" t="n"/>
      <c r="I645" s="2" t="n"/>
      <c r="J645" s="2" t="n"/>
      <c r="K645" s="32" t="n"/>
      <c r="L645" s="4">
        <f>IF(OR(K645="",B645=""),"",IFERROR(DATEDIF(K645,B645,"m"),""))</f>
        <v/>
      </c>
      <c r="M645" s="33" t="n"/>
      <c r="N645" s="34" t="n"/>
      <c r="O645" s="35">
        <f>IF(OR(M645="",N645=""),"",M645*N645)</f>
        <v/>
      </c>
      <c r="P645" s="36">
        <f>IF(C645="","",IFERROR(VLOOKUP(C645,'Reference Data &amp; Instructions'!$A$2:$C$8,3,FALSE),""))</f>
        <v/>
      </c>
      <c r="Q645" s="35">
        <f>IF(OR(O645="",P645=""),"",O645*P645)</f>
        <v/>
      </c>
      <c r="R645" s="37" t="n"/>
      <c r="S645" s="35">
        <f>IF(OR(Q645="",R645=""),"",Q645*R645)</f>
        <v/>
      </c>
      <c r="T645" s="35">
        <f>IF(OR(O645="",Q645="",S645=""),"",O645-Q645-S645)</f>
        <v/>
      </c>
      <c r="U645" s="2" t="n"/>
      <c r="V645" s="5" t="n"/>
    </row>
    <row r="646">
      <c r="A646" s="2" t="n"/>
      <c r="B646" s="32" t="n"/>
      <c r="C646" s="2" t="n"/>
      <c r="D646" s="4">
        <f>IF(C646="","",IFERROR(VLOOKUP(C646,'Reference Data &amp; Instructions'!$A$2:$C$8,2,FALSE),""))</f>
        <v/>
      </c>
      <c r="E646" s="5" t="n"/>
      <c r="F646" s="5" t="n"/>
      <c r="G646" s="2" t="n"/>
      <c r="H646" s="2" t="n"/>
      <c r="I646" s="2" t="n"/>
      <c r="J646" s="2" t="n"/>
      <c r="K646" s="32" t="n"/>
      <c r="L646" s="4">
        <f>IF(OR(K646="",B646=""),"",IFERROR(DATEDIF(K646,B646,"m"),""))</f>
        <v/>
      </c>
      <c r="M646" s="33" t="n"/>
      <c r="N646" s="34" t="n"/>
      <c r="O646" s="35">
        <f>IF(OR(M646="",N646=""),"",M646*N646)</f>
        <v/>
      </c>
      <c r="P646" s="36">
        <f>IF(C646="","",IFERROR(VLOOKUP(C646,'Reference Data &amp; Instructions'!$A$2:$C$8,3,FALSE),""))</f>
        <v/>
      </c>
      <c r="Q646" s="35">
        <f>IF(OR(O646="",P646=""),"",O646*P646)</f>
        <v/>
      </c>
      <c r="R646" s="37" t="n"/>
      <c r="S646" s="35">
        <f>IF(OR(Q646="",R646=""),"",Q646*R646)</f>
        <v/>
      </c>
      <c r="T646" s="35">
        <f>IF(OR(O646="",Q646="",S646=""),"",O646-Q646-S646)</f>
        <v/>
      </c>
      <c r="U646" s="2" t="n"/>
      <c r="V646" s="5" t="n"/>
    </row>
    <row r="647">
      <c r="A647" s="2" t="n"/>
      <c r="B647" s="32" t="n"/>
      <c r="C647" s="2" t="n"/>
      <c r="D647" s="4">
        <f>IF(C647="","",IFERROR(VLOOKUP(C647,'Reference Data &amp; Instructions'!$A$2:$C$8,2,FALSE),""))</f>
        <v/>
      </c>
      <c r="E647" s="5" t="n"/>
      <c r="F647" s="5" t="n"/>
      <c r="G647" s="2" t="n"/>
      <c r="H647" s="2" t="n"/>
      <c r="I647" s="2" t="n"/>
      <c r="J647" s="2" t="n"/>
      <c r="K647" s="32" t="n"/>
      <c r="L647" s="4">
        <f>IF(OR(K647="",B647=""),"",IFERROR(DATEDIF(K647,B647,"m"),""))</f>
        <v/>
      </c>
      <c r="M647" s="33" t="n"/>
      <c r="N647" s="34" t="n"/>
      <c r="O647" s="35">
        <f>IF(OR(M647="",N647=""),"",M647*N647)</f>
        <v/>
      </c>
      <c r="P647" s="36">
        <f>IF(C647="","",IFERROR(VLOOKUP(C647,'Reference Data &amp; Instructions'!$A$2:$C$8,3,FALSE),""))</f>
        <v/>
      </c>
      <c r="Q647" s="35">
        <f>IF(OR(O647="",P647=""),"",O647*P647)</f>
        <v/>
      </c>
      <c r="R647" s="37" t="n"/>
      <c r="S647" s="35">
        <f>IF(OR(Q647="",R647=""),"",Q647*R647)</f>
        <v/>
      </c>
      <c r="T647" s="35">
        <f>IF(OR(O647="",Q647="",S647=""),"",O647-Q647-S647)</f>
        <v/>
      </c>
      <c r="U647" s="2" t="n"/>
      <c r="V647" s="5" t="n"/>
    </row>
    <row r="648">
      <c r="A648" s="2" t="n"/>
      <c r="B648" s="32" t="n"/>
      <c r="C648" s="2" t="n"/>
      <c r="D648" s="4">
        <f>IF(C648="","",IFERROR(VLOOKUP(C648,'Reference Data &amp; Instructions'!$A$2:$C$8,2,FALSE),""))</f>
        <v/>
      </c>
      <c r="E648" s="5" t="n"/>
      <c r="F648" s="5" t="n"/>
      <c r="G648" s="2" t="n"/>
      <c r="H648" s="2" t="n"/>
      <c r="I648" s="2" t="n"/>
      <c r="J648" s="2" t="n"/>
      <c r="K648" s="32" t="n"/>
      <c r="L648" s="4">
        <f>IF(OR(K648="",B648=""),"",IFERROR(DATEDIF(K648,B648,"m"),""))</f>
        <v/>
      </c>
      <c r="M648" s="33" t="n"/>
      <c r="N648" s="34" t="n"/>
      <c r="O648" s="35">
        <f>IF(OR(M648="",N648=""),"",M648*N648)</f>
        <v/>
      </c>
      <c r="P648" s="36">
        <f>IF(C648="","",IFERROR(VLOOKUP(C648,'Reference Data &amp; Instructions'!$A$2:$C$8,3,FALSE),""))</f>
        <v/>
      </c>
      <c r="Q648" s="35">
        <f>IF(OR(O648="",P648=""),"",O648*P648)</f>
        <v/>
      </c>
      <c r="R648" s="37" t="n"/>
      <c r="S648" s="35">
        <f>IF(OR(Q648="",R648=""),"",Q648*R648)</f>
        <v/>
      </c>
      <c r="T648" s="35">
        <f>IF(OR(O648="",Q648="",S648=""),"",O648-Q648-S648)</f>
        <v/>
      </c>
      <c r="U648" s="2" t="n"/>
      <c r="V648" s="5" t="n"/>
    </row>
    <row r="649">
      <c r="A649" s="2" t="n"/>
      <c r="B649" s="32" t="n"/>
      <c r="C649" s="2" t="n"/>
      <c r="D649" s="4">
        <f>IF(C649="","",IFERROR(VLOOKUP(C649,'Reference Data &amp; Instructions'!$A$2:$C$8,2,FALSE),""))</f>
        <v/>
      </c>
      <c r="E649" s="5" t="n"/>
      <c r="F649" s="5" t="n"/>
      <c r="G649" s="2" t="n"/>
      <c r="H649" s="2" t="n"/>
      <c r="I649" s="2" t="n"/>
      <c r="J649" s="2" t="n"/>
      <c r="K649" s="32" t="n"/>
      <c r="L649" s="4">
        <f>IF(OR(K649="",B649=""),"",IFERROR(DATEDIF(K649,B649,"m"),""))</f>
        <v/>
      </c>
      <c r="M649" s="33" t="n"/>
      <c r="N649" s="34" t="n"/>
      <c r="O649" s="35">
        <f>IF(OR(M649="",N649=""),"",M649*N649)</f>
        <v/>
      </c>
      <c r="P649" s="36">
        <f>IF(C649="","",IFERROR(VLOOKUP(C649,'Reference Data &amp; Instructions'!$A$2:$C$8,3,FALSE),""))</f>
        <v/>
      </c>
      <c r="Q649" s="35">
        <f>IF(OR(O649="",P649=""),"",O649*P649)</f>
        <v/>
      </c>
      <c r="R649" s="37" t="n"/>
      <c r="S649" s="35">
        <f>IF(OR(Q649="",R649=""),"",Q649*R649)</f>
        <v/>
      </c>
      <c r="T649" s="35">
        <f>IF(OR(O649="",Q649="",S649=""),"",O649-Q649-S649)</f>
        <v/>
      </c>
      <c r="U649" s="2" t="n"/>
      <c r="V649" s="5" t="n"/>
    </row>
    <row r="650">
      <c r="A650" s="2" t="n"/>
      <c r="B650" s="32" t="n"/>
      <c r="C650" s="2" t="n"/>
      <c r="D650" s="4">
        <f>IF(C650="","",IFERROR(VLOOKUP(C650,'Reference Data &amp; Instructions'!$A$2:$C$8,2,FALSE),""))</f>
        <v/>
      </c>
      <c r="E650" s="5" t="n"/>
      <c r="F650" s="5" t="n"/>
      <c r="G650" s="2" t="n"/>
      <c r="H650" s="2" t="n"/>
      <c r="I650" s="2" t="n"/>
      <c r="J650" s="2" t="n"/>
      <c r="K650" s="32" t="n"/>
      <c r="L650" s="4">
        <f>IF(OR(K650="",B650=""),"",IFERROR(DATEDIF(K650,B650,"m"),""))</f>
        <v/>
      </c>
      <c r="M650" s="33" t="n"/>
      <c r="N650" s="34" t="n"/>
      <c r="O650" s="35">
        <f>IF(OR(M650="",N650=""),"",M650*N650)</f>
        <v/>
      </c>
      <c r="P650" s="36">
        <f>IF(C650="","",IFERROR(VLOOKUP(C650,'Reference Data &amp; Instructions'!$A$2:$C$8,3,FALSE),""))</f>
        <v/>
      </c>
      <c r="Q650" s="35">
        <f>IF(OR(O650="",P650=""),"",O650*P650)</f>
        <v/>
      </c>
      <c r="R650" s="37" t="n"/>
      <c r="S650" s="35">
        <f>IF(OR(Q650="",R650=""),"",Q650*R650)</f>
        <v/>
      </c>
      <c r="T650" s="35">
        <f>IF(OR(O650="",Q650="",S650=""),"",O650-Q650-S650)</f>
        <v/>
      </c>
      <c r="U650" s="2" t="n"/>
      <c r="V650" s="5" t="n"/>
    </row>
    <row r="651">
      <c r="A651" s="2" t="n"/>
      <c r="B651" s="32" t="n"/>
      <c r="C651" s="2" t="n"/>
      <c r="D651" s="4">
        <f>IF(C651="","",IFERROR(VLOOKUP(C651,'Reference Data &amp; Instructions'!$A$2:$C$8,2,FALSE),""))</f>
        <v/>
      </c>
      <c r="E651" s="5" t="n"/>
      <c r="F651" s="5" t="n"/>
      <c r="G651" s="2" t="n"/>
      <c r="H651" s="2" t="n"/>
      <c r="I651" s="2" t="n"/>
      <c r="J651" s="2" t="n"/>
      <c r="K651" s="32" t="n"/>
      <c r="L651" s="4">
        <f>IF(OR(K651="",B651=""),"",IFERROR(DATEDIF(K651,B651,"m"),""))</f>
        <v/>
      </c>
      <c r="M651" s="33" t="n"/>
      <c r="N651" s="34" t="n"/>
      <c r="O651" s="35">
        <f>IF(OR(M651="",N651=""),"",M651*N651)</f>
        <v/>
      </c>
      <c r="P651" s="36">
        <f>IF(C651="","",IFERROR(VLOOKUP(C651,'Reference Data &amp; Instructions'!$A$2:$C$8,3,FALSE),""))</f>
        <v/>
      </c>
      <c r="Q651" s="35">
        <f>IF(OR(O651="",P651=""),"",O651*P651)</f>
        <v/>
      </c>
      <c r="R651" s="37" t="n"/>
      <c r="S651" s="35">
        <f>IF(OR(Q651="",R651=""),"",Q651*R651)</f>
        <v/>
      </c>
      <c r="T651" s="35">
        <f>IF(OR(O651="",Q651="",S651=""),"",O651-Q651-S651)</f>
        <v/>
      </c>
      <c r="U651" s="2" t="n"/>
      <c r="V651" s="5" t="n"/>
    </row>
    <row r="652">
      <c r="A652" s="2" t="n"/>
      <c r="B652" s="32" t="n"/>
      <c r="C652" s="2" t="n"/>
      <c r="D652" s="4">
        <f>IF(C652="","",IFERROR(VLOOKUP(C652,'Reference Data &amp; Instructions'!$A$2:$C$8,2,FALSE),""))</f>
        <v/>
      </c>
      <c r="E652" s="5" t="n"/>
      <c r="F652" s="5" t="n"/>
      <c r="G652" s="2" t="n"/>
      <c r="H652" s="2" t="n"/>
      <c r="I652" s="2" t="n"/>
      <c r="J652" s="2" t="n"/>
      <c r="K652" s="32" t="n"/>
      <c r="L652" s="4">
        <f>IF(OR(K652="",B652=""),"",IFERROR(DATEDIF(K652,B652,"m"),""))</f>
        <v/>
      </c>
      <c r="M652" s="33" t="n"/>
      <c r="N652" s="34" t="n"/>
      <c r="O652" s="35">
        <f>IF(OR(M652="",N652=""),"",M652*N652)</f>
        <v/>
      </c>
      <c r="P652" s="36">
        <f>IF(C652="","",IFERROR(VLOOKUP(C652,'Reference Data &amp; Instructions'!$A$2:$C$8,3,FALSE),""))</f>
        <v/>
      </c>
      <c r="Q652" s="35">
        <f>IF(OR(O652="",P652=""),"",O652*P652)</f>
        <v/>
      </c>
      <c r="R652" s="37" t="n"/>
      <c r="S652" s="35">
        <f>IF(OR(Q652="",R652=""),"",Q652*R652)</f>
        <v/>
      </c>
      <c r="T652" s="35">
        <f>IF(OR(O652="",Q652="",S652=""),"",O652-Q652-S652)</f>
        <v/>
      </c>
      <c r="U652" s="2" t="n"/>
      <c r="V652" s="5" t="n"/>
    </row>
    <row r="653">
      <c r="A653" s="2" t="n"/>
      <c r="B653" s="32" t="n"/>
      <c r="C653" s="2" t="n"/>
      <c r="D653" s="4">
        <f>IF(C653="","",IFERROR(VLOOKUP(C653,'Reference Data &amp; Instructions'!$A$2:$C$8,2,FALSE),""))</f>
        <v/>
      </c>
      <c r="E653" s="5" t="n"/>
      <c r="F653" s="5" t="n"/>
      <c r="G653" s="2" t="n"/>
      <c r="H653" s="2" t="n"/>
      <c r="I653" s="2" t="n"/>
      <c r="J653" s="2" t="n"/>
      <c r="K653" s="32" t="n"/>
      <c r="L653" s="4">
        <f>IF(OR(K653="",B653=""),"",IFERROR(DATEDIF(K653,B653,"m"),""))</f>
        <v/>
      </c>
      <c r="M653" s="33" t="n"/>
      <c r="N653" s="34" t="n"/>
      <c r="O653" s="35">
        <f>IF(OR(M653="",N653=""),"",M653*N653)</f>
        <v/>
      </c>
      <c r="P653" s="36">
        <f>IF(C653="","",IFERROR(VLOOKUP(C653,'Reference Data &amp; Instructions'!$A$2:$C$8,3,FALSE),""))</f>
        <v/>
      </c>
      <c r="Q653" s="35">
        <f>IF(OR(O653="",P653=""),"",O653*P653)</f>
        <v/>
      </c>
      <c r="R653" s="37" t="n"/>
      <c r="S653" s="35">
        <f>IF(OR(Q653="",R653=""),"",Q653*R653)</f>
        <v/>
      </c>
      <c r="T653" s="35">
        <f>IF(OR(O653="",Q653="",S653=""),"",O653-Q653-S653)</f>
        <v/>
      </c>
      <c r="U653" s="2" t="n"/>
      <c r="V653" s="5" t="n"/>
    </row>
    <row r="654">
      <c r="A654" s="2" t="n"/>
      <c r="B654" s="32" t="n"/>
      <c r="C654" s="2" t="n"/>
      <c r="D654" s="4">
        <f>IF(C654="","",IFERROR(VLOOKUP(C654,'Reference Data &amp; Instructions'!$A$2:$C$8,2,FALSE),""))</f>
        <v/>
      </c>
      <c r="E654" s="5" t="n"/>
      <c r="F654" s="5" t="n"/>
      <c r="G654" s="2" t="n"/>
      <c r="H654" s="2" t="n"/>
      <c r="I654" s="2" t="n"/>
      <c r="J654" s="2" t="n"/>
      <c r="K654" s="32" t="n"/>
      <c r="L654" s="4">
        <f>IF(OR(K654="",B654=""),"",IFERROR(DATEDIF(K654,B654,"m"),""))</f>
        <v/>
      </c>
      <c r="M654" s="33" t="n"/>
      <c r="N654" s="34" t="n"/>
      <c r="O654" s="35">
        <f>IF(OR(M654="",N654=""),"",M654*N654)</f>
        <v/>
      </c>
      <c r="P654" s="36">
        <f>IF(C654="","",IFERROR(VLOOKUP(C654,'Reference Data &amp; Instructions'!$A$2:$C$8,3,FALSE),""))</f>
        <v/>
      </c>
      <c r="Q654" s="35">
        <f>IF(OR(O654="",P654=""),"",O654*P654)</f>
        <v/>
      </c>
      <c r="R654" s="37" t="n"/>
      <c r="S654" s="35">
        <f>IF(OR(Q654="",R654=""),"",Q654*R654)</f>
        <v/>
      </c>
      <c r="T654" s="35">
        <f>IF(OR(O654="",Q654="",S654=""),"",O654-Q654-S654)</f>
        <v/>
      </c>
      <c r="U654" s="2" t="n"/>
      <c r="V654" s="5" t="n"/>
    </row>
    <row r="655">
      <c r="A655" s="2" t="n"/>
      <c r="B655" s="32" t="n"/>
      <c r="C655" s="2" t="n"/>
      <c r="D655" s="4">
        <f>IF(C655="","",IFERROR(VLOOKUP(C655,'Reference Data &amp; Instructions'!$A$2:$C$8,2,FALSE),""))</f>
        <v/>
      </c>
      <c r="E655" s="5" t="n"/>
      <c r="F655" s="5" t="n"/>
      <c r="G655" s="2" t="n"/>
      <c r="H655" s="2" t="n"/>
      <c r="I655" s="2" t="n"/>
      <c r="J655" s="2" t="n"/>
      <c r="K655" s="32" t="n"/>
      <c r="L655" s="4">
        <f>IF(OR(K655="",B655=""),"",IFERROR(DATEDIF(K655,B655,"m"),""))</f>
        <v/>
      </c>
      <c r="M655" s="33" t="n"/>
      <c r="N655" s="34" t="n"/>
      <c r="O655" s="35">
        <f>IF(OR(M655="",N655=""),"",M655*N655)</f>
        <v/>
      </c>
      <c r="P655" s="36">
        <f>IF(C655="","",IFERROR(VLOOKUP(C655,'Reference Data &amp; Instructions'!$A$2:$C$8,3,FALSE),""))</f>
        <v/>
      </c>
      <c r="Q655" s="35">
        <f>IF(OR(O655="",P655=""),"",O655*P655)</f>
        <v/>
      </c>
      <c r="R655" s="37" t="n"/>
      <c r="S655" s="35">
        <f>IF(OR(Q655="",R655=""),"",Q655*R655)</f>
        <v/>
      </c>
      <c r="T655" s="35">
        <f>IF(OR(O655="",Q655="",S655=""),"",O655-Q655-S655)</f>
        <v/>
      </c>
      <c r="U655" s="2" t="n"/>
      <c r="V655" s="5" t="n"/>
    </row>
    <row r="656">
      <c r="A656" s="2" t="n"/>
      <c r="B656" s="32" t="n"/>
      <c r="C656" s="2" t="n"/>
      <c r="D656" s="4">
        <f>IF(C656="","",IFERROR(VLOOKUP(C656,'Reference Data &amp; Instructions'!$A$2:$C$8,2,FALSE),""))</f>
        <v/>
      </c>
      <c r="E656" s="5" t="n"/>
      <c r="F656" s="5" t="n"/>
      <c r="G656" s="2" t="n"/>
      <c r="H656" s="2" t="n"/>
      <c r="I656" s="2" t="n"/>
      <c r="J656" s="2" t="n"/>
      <c r="K656" s="32" t="n"/>
      <c r="L656" s="4">
        <f>IF(OR(K656="",B656=""),"",IFERROR(DATEDIF(K656,B656,"m"),""))</f>
        <v/>
      </c>
      <c r="M656" s="33" t="n"/>
      <c r="N656" s="34" t="n"/>
      <c r="O656" s="35">
        <f>IF(OR(M656="",N656=""),"",M656*N656)</f>
        <v/>
      </c>
      <c r="P656" s="36">
        <f>IF(C656="","",IFERROR(VLOOKUP(C656,'Reference Data &amp; Instructions'!$A$2:$C$8,3,FALSE),""))</f>
        <v/>
      </c>
      <c r="Q656" s="35">
        <f>IF(OR(O656="",P656=""),"",O656*P656)</f>
        <v/>
      </c>
      <c r="R656" s="37" t="n"/>
      <c r="S656" s="35">
        <f>IF(OR(Q656="",R656=""),"",Q656*R656)</f>
        <v/>
      </c>
      <c r="T656" s="35">
        <f>IF(OR(O656="",Q656="",S656=""),"",O656-Q656-S656)</f>
        <v/>
      </c>
      <c r="U656" s="2" t="n"/>
      <c r="V656" s="5" t="n"/>
    </row>
    <row r="657">
      <c r="A657" s="2" t="n"/>
      <c r="B657" s="32" t="n"/>
      <c r="C657" s="2" t="n"/>
      <c r="D657" s="4">
        <f>IF(C657="","",IFERROR(VLOOKUP(C657,'Reference Data &amp; Instructions'!$A$2:$C$8,2,FALSE),""))</f>
        <v/>
      </c>
      <c r="E657" s="5" t="n"/>
      <c r="F657" s="5" t="n"/>
      <c r="G657" s="2" t="n"/>
      <c r="H657" s="2" t="n"/>
      <c r="I657" s="2" t="n"/>
      <c r="J657" s="2" t="n"/>
      <c r="K657" s="32" t="n"/>
      <c r="L657" s="4">
        <f>IF(OR(K657="",B657=""),"",IFERROR(DATEDIF(K657,B657,"m"),""))</f>
        <v/>
      </c>
      <c r="M657" s="33" t="n"/>
      <c r="N657" s="34" t="n"/>
      <c r="O657" s="35">
        <f>IF(OR(M657="",N657=""),"",M657*N657)</f>
        <v/>
      </c>
      <c r="P657" s="36">
        <f>IF(C657="","",IFERROR(VLOOKUP(C657,'Reference Data &amp; Instructions'!$A$2:$C$8,3,FALSE),""))</f>
        <v/>
      </c>
      <c r="Q657" s="35">
        <f>IF(OR(O657="",P657=""),"",O657*P657)</f>
        <v/>
      </c>
      <c r="R657" s="37" t="n"/>
      <c r="S657" s="35">
        <f>IF(OR(Q657="",R657=""),"",Q657*R657)</f>
        <v/>
      </c>
      <c r="T657" s="35">
        <f>IF(OR(O657="",Q657="",S657=""),"",O657-Q657-S657)</f>
        <v/>
      </c>
      <c r="U657" s="2" t="n"/>
      <c r="V657" s="5" t="n"/>
    </row>
    <row r="658">
      <c r="A658" s="2" t="n"/>
      <c r="B658" s="32" t="n"/>
      <c r="C658" s="2" t="n"/>
      <c r="D658" s="4">
        <f>IF(C658="","",IFERROR(VLOOKUP(C658,'Reference Data &amp; Instructions'!$A$2:$C$8,2,FALSE),""))</f>
        <v/>
      </c>
      <c r="E658" s="5" t="n"/>
      <c r="F658" s="5" t="n"/>
      <c r="G658" s="2" t="n"/>
      <c r="H658" s="2" t="n"/>
      <c r="I658" s="2" t="n"/>
      <c r="J658" s="2" t="n"/>
      <c r="K658" s="32" t="n"/>
      <c r="L658" s="4">
        <f>IF(OR(K658="",B658=""),"",IFERROR(DATEDIF(K658,B658,"m"),""))</f>
        <v/>
      </c>
      <c r="M658" s="33" t="n"/>
      <c r="N658" s="34" t="n"/>
      <c r="O658" s="35">
        <f>IF(OR(M658="",N658=""),"",M658*N658)</f>
        <v/>
      </c>
      <c r="P658" s="36">
        <f>IF(C658="","",IFERROR(VLOOKUP(C658,'Reference Data &amp; Instructions'!$A$2:$C$8,3,FALSE),""))</f>
        <v/>
      </c>
      <c r="Q658" s="35">
        <f>IF(OR(O658="",P658=""),"",O658*P658)</f>
        <v/>
      </c>
      <c r="R658" s="37" t="n"/>
      <c r="S658" s="35">
        <f>IF(OR(Q658="",R658=""),"",Q658*R658)</f>
        <v/>
      </c>
      <c r="T658" s="35">
        <f>IF(OR(O658="",Q658="",S658=""),"",O658-Q658-S658)</f>
        <v/>
      </c>
      <c r="U658" s="2" t="n"/>
      <c r="V658" s="5" t="n"/>
    </row>
    <row r="659">
      <c r="A659" s="2" t="n"/>
      <c r="B659" s="32" t="n"/>
      <c r="C659" s="2" t="n"/>
      <c r="D659" s="4">
        <f>IF(C659="","",IFERROR(VLOOKUP(C659,'Reference Data &amp; Instructions'!$A$2:$C$8,2,FALSE),""))</f>
        <v/>
      </c>
      <c r="E659" s="5" t="n"/>
      <c r="F659" s="5" t="n"/>
      <c r="G659" s="2" t="n"/>
      <c r="H659" s="2" t="n"/>
      <c r="I659" s="2" t="n"/>
      <c r="J659" s="2" t="n"/>
      <c r="K659" s="32" t="n"/>
      <c r="L659" s="4">
        <f>IF(OR(K659="",B659=""),"",IFERROR(DATEDIF(K659,B659,"m"),""))</f>
        <v/>
      </c>
      <c r="M659" s="33" t="n"/>
      <c r="N659" s="34" t="n"/>
      <c r="O659" s="35">
        <f>IF(OR(M659="",N659=""),"",M659*N659)</f>
        <v/>
      </c>
      <c r="P659" s="36">
        <f>IF(C659="","",IFERROR(VLOOKUP(C659,'Reference Data &amp; Instructions'!$A$2:$C$8,3,FALSE),""))</f>
        <v/>
      </c>
      <c r="Q659" s="35">
        <f>IF(OR(O659="",P659=""),"",O659*P659)</f>
        <v/>
      </c>
      <c r="R659" s="37" t="n"/>
      <c r="S659" s="35">
        <f>IF(OR(Q659="",R659=""),"",Q659*R659)</f>
        <v/>
      </c>
      <c r="T659" s="35">
        <f>IF(OR(O659="",Q659="",S659=""),"",O659-Q659-S659)</f>
        <v/>
      </c>
      <c r="U659" s="2" t="n"/>
      <c r="V659" s="5" t="n"/>
    </row>
    <row r="660">
      <c r="A660" s="2" t="n"/>
      <c r="B660" s="32" t="n"/>
      <c r="C660" s="2" t="n"/>
      <c r="D660" s="4">
        <f>IF(C660="","",IFERROR(VLOOKUP(C660,'Reference Data &amp; Instructions'!$A$2:$C$8,2,FALSE),""))</f>
        <v/>
      </c>
      <c r="E660" s="5" t="n"/>
      <c r="F660" s="5" t="n"/>
      <c r="G660" s="2" t="n"/>
      <c r="H660" s="2" t="n"/>
      <c r="I660" s="2" t="n"/>
      <c r="J660" s="2" t="n"/>
      <c r="K660" s="32" t="n"/>
      <c r="L660" s="4">
        <f>IF(OR(K660="",B660=""),"",IFERROR(DATEDIF(K660,B660,"m"),""))</f>
        <v/>
      </c>
      <c r="M660" s="33" t="n"/>
      <c r="N660" s="34" t="n"/>
      <c r="O660" s="35">
        <f>IF(OR(M660="",N660=""),"",M660*N660)</f>
        <v/>
      </c>
      <c r="P660" s="36">
        <f>IF(C660="","",IFERROR(VLOOKUP(C660,'Reference Data &amp; Instructions'!$A$2:$C$8,3,FALSE),""))</f>
        <v/>
      </c>
      <c r="Q660" s="35">
        <f>IF(OR(O660="",P660=""),"",O660*P660)</f>
        <v/>
      </c>
      <c r="R660" s="37" t="n"/>
      <c r="S660" s="35">
        <f>IF(OR(Q660="",R660=""),"",Q660*R660)</f>
        <v/>
      </c>
      <c r="T660" s="35">
        <f>IF(OR(O660="",Q660="",S660=""),"",O660-Q660-S660)</f>
        <v/>
      </c>
      <c r="U660" s="2" t="n"/>
      <c r="V660" s="5" t="n"/>
    </row>
    <row r="661">
      <c r="A661" s="2" t="n"/>
      <c r="B661" s="32" t="n"/>
      <c r="C661" s="2" t="n"/>
      <c r="D661" s="4">
        <f>IF(C661="","",IFERROR(VLOOKUP(C661,'Reference Data &amp; Instructions'!$A$2:$C$8,2,FALSE),""))</f>
        <v/>
      </c>
      <c r="E661" s="5" t="n"/>
      <c r="F661" s="5" t="n"/>
      <c r="G661" s="2" t="n"/>
      <c r="H661" s="2" t="n"/>
      <c r="I661" s="2" t="n"/>
      <c r="J661" s="2" t="n"/>
      <c r="K661" s="32" t="n"/>
      <c r="L661" s="4">
        <f>IF(OR(K661="",B661=""),"",IFERROR(DATEDIF(K661,B661,"m"),""))</f>
        <v/>
      </c>
      <c r="M661" s="33" t="n"/>
      <c r="N661" s="34" t="n"/>
      <c r="O661" s="35">
        <f>IF(OR(M661="",N661=""),"",M661*N661)</f>
        <v/>
      </c>
      <c r="P661" s="36">
        <f>IF(C661="","",IFERROR(VLOOKUP(C661,'Reference Data &amp; Instructions'!$A$2:$C$8,3,FALSE),""))</f>
        <v/>
      </c>
      <c r="Q661" s="35">
        <f>IF(OR(O661="",P661=""),"",O661*P661)</f>
        <v/>
      </c>
      <c r="R661" s="37" t="n"/>
      <c r="S661" s="35">
        <f>IF(OR(Q661="",R661=""),"",Q661*R661)</f>
        <v/>
      </c>
      <c r="T661" s="35">
        <f>IF(OR(O661="",Q661="",S661=""),"",O661-Q661-S661)</f>
        <v/>
      </c>
      <c r="U661" s="2" t="n"/>
      <c r="V661" s="5" t="n"/>
    </row>
    <row r="662">
      <c r="A662" s="2" t="n"/>
      <c r="B662" s="32" t="n"/>
      <c r="C662" s="2" t="n"/>
      <c r="D662" s="4">
        <f>IF(C662="","",IFERROR(VLOOKUP(C662,'Reference Data &amp; Instructions'!$A$2:$C$8,2,FALSE),""))</f>
        <v/>
      </c>
      <c r="E662" s="5" t="n"/>
      <c r="F662" s="5" t="n"/>
      <c r="G662" s="2" t="n"/>
      <c r="H662" s="2" t="n"/>
      <c r="I662" s="2" t="n"/>
      <c r="J662" s="2" t="n"/>
      <c r="K662" s="32" t="n"/>
      <c r="L662" s="4">
        <f>IF(OR(K662="",B662=""),"",IFERROR(DATEDIF(K662,B662,"m"),""))</f>
        <v/>
      </c>
      <c r="M662" s="33" t="n"/>
      <c r="N662" s="34" t="n"/>
      <c r="O662" s="35">
        <f>IF(OR(M662="",N662=""),"",M662*N662)</f>
        <v/>
      </c>
      <c r="P662" s="36">
        <f>IF(C662="","",IFERROR(VLOOKUP(C662,'Reference Data &amp; Instructions'!$A$2:$C$8,3,FALSE),""))</f>
        <v/>
      </c>
      <c r="Q662" s="35">
        <f>IF(OR(O662="",P662=""),"",O662*P662)</f>
        <v/>
      </c>
      <c r="R662" s="37" t="n"/>
      <c r="S662" s="35">
        <f>IF(OR(Q662="",R662=""),"",Q662*R662)</f>
        <v/>
      </c>
      <c r="T662" s="35">
        <f>IF(OR(O662="",Q662="",S662=""),"",O662-Q662-S662)</f>
        <v/>
      </c>
      <c r="U662" s="2" t="n"/>
      <c r="V662" s="5" t="n"/>
    </row>
    <row r="663">
      <c r="A663" s="2" t="n"/>
      <c r="B663" s="32" t="n"/>
      <c r="C663" s="2" t="n"/>
      <c r="D663" s="4">
        <f>IF(C663="","",IFERROR(VLOOKUP(C663,'Reference Data &amp; Instructions'!$A$2:$C$8,2,FALSE),""))</f>
        <v/>
      </c>
      <c r="E663" s="5" t="n"/>
      <c r="F663" s="5" t="n"/>
      <c r="G663" s="2" t="n"/>
      <c r="H663" s="2" t="n"/>
      <c r="I663" s="2" t="n"/>
      <c r="J663" s="2" t="n"/>
      <c r="K663" s="32" t="n"/>
      <c r="L663" s="4">
        <f>IF(OR(K663="",B663=""),"",IFERROR(DATEDIF(K663,B663,"m"),""))</f>
        <v/>
      </c>
      <c r="M663" s="33" t="n"/>
      <c r="N663" s="34" t="n"/>
      <c r="O663" s="35">
        <f>IF(OR(M663="",N663=""),"",M663*N663)</f>
        <v/>
      </c>
      <c r="P663" s="36">
        <f>IF(C663="","",IFERROR(VLOOKUP(C663,'Reference Data &amp; Instructions'!$A$2:$C$8,3,FALSE),""))</f>
        <v/>
      </c>
      <c r="Q663" s="35">
        <f>IF(OR(O663="",P663=""),"",O663*P663)</f>
        <v/>
      </c>
      <c r="R663" s="37" t="n"/>
      <c r="S663" s="35">
        <f>IF(OR(Q663="",R663=""),"",Q663*R663)</f>
        <v/>
      </c>
      <c r="T663" s="35">
        <f>IF(OR(O663="",Q663="",S663=""),"",O663-Q663-S663)</f>
        <v/>
      </c>
      <c r="U663" s="2" t="n"/>
      <c r="V663" s="5" t="n"/>
    </row>
    <row r="664">
      <c r="A664" s="2" t="n"/>
      <c r="B664" s="32" t="n"/>
      <c r="C664" s="2" t="n"/>
      <c r="D664" s="4">
        <f>IF(C664="","",IFERROR(VLOOKUP(C664,'Reference Data &amp; Instructions'!$A$2:$C$8,2,FALSE),""))</f>
        <v/>
      </c>
      <c r="E664" s="5" t="n"/>
      <c r="F664" s="5" t="n"/>
      <c r="G664" s="2" t="n"/>
      <c r="H664" s="2" t="n"/>
      <c r="I664" s="2" t="n"/>
      <c r="J664" s="2" t="n"/>
      <c r="K664" s="32" t="n"/>
      <c r="L664" s="4">
        <f>IF(OR(K664="",B664=""),"",IFERROR(DATEDIF(K664,B664,"m"),""))</f>
        <v/>
      </c>
      <c r="M664" s="33" t="n"/>
      <c r="N664" s="34" t="n"/>
      <c r="O664" s="35">
        <f>IF(OR(M664="",N664=""),"",M664*N664)</f>
        <v/>
      </c>
      <c r="P664" s="36">
        <f>IF(C664="","",IFERROR(VLOOKUP(C664,'Reference Data &amp; Instructions'!$A$2:$C$8,3,FALSE),""))</f>
        <v/>
      </c>
      <c r="Q664" s="35">
        <f>IF(OR(O664="",P664=""),"",O664*P664)</f>
        <v/>
      </c>
      <c r="R664" s="37" t="n"/>
      <c r="S664" s="35">
        <f>IF(OR(Q664="",R664=""),"",Q664*R664)</f>
        <v/>
      </c>
      <c r="T664" s="35">
        <f>IF(OR(O664="",Q664="",S664=""),"",O664-Q664-S664)</f>
        <v/>
      </c>
      <c r="U664" s="2" t="n"/>
      <c r="V664" s="5" t="n"/>
    </row>
    <row r="665">
      <c r="A665" s="2" t="n"/>
      <c r="B665" s="32" t="n"/>
      <c r="C665" s="2" t="n"/>
      <c r="D665" s="4">
        <f>IF(C665="","",IFERROR(VLOOKUP(C665,'Reference Data &amp; Instructions'!$A$2:$C$8,2,FALSE),""))</f>
        <v/>
      </c>
      <c r="E665" s="5" t="n"/>
      <c r="F665" s="5" t="n"/>
      <c r="G665" s="2" t="n"/>
      <c r="H665" s="2" t="n"/>
      <c r="I665" s="2" t="n"/>
      <c r="J665" s="2" t="n"/>
      <c r="K665" s="32" t="n"/>
      <c r="L665" s="4">
        <f>IF(OR(K665="",B665=""),"",IFERROR(DATEDIF(K665,B665,"m"),""))</f>
        <v/>
      </c>
      <c r="M665" s="33" t="n"/>
      <c r="N665" s="34" t="n"/>
      <c r="O665" s="35">
        <f>IF(OR(M665="",N665=""),"",M665*N665)</f>
        <v/>
      </c>
      <c r="P665" s="36">
        <f>IF(C665="","",IFERROR(VLOOKUP(C665,'Reference Data &amp; Instructions'!$A$2:$C$8,3,FALSE),""))</f>
        <v/>
      </c>
      <c r="Q665" s="35">
        <f>IF(OR(O665="",P665=""),"",O665*P665)</f>
        <v/>
      </c>
      <c r="R665" s="37" t="n"/>
      <c r="S665" s="35">
        <f>IF(OR(Q665="",R665=""),"",Q665*R665)</f>
        <v/>
      </c>
      <c r="T665" s="35">
        <f>IF(OR(O665="",Q665="",S665=""),"",O665-Q665-S665)</f>
        <v/>
      </c>
      <c r="U665" s="2" t="n"/>
      <c r="V665" s="5" t="n"/>
    </row>
    <row r="666">
      <c r="A666" s="2" t="n"/>
      <c r="B666" s="32" t="n"/>
      <c r="C666" s="2" t="n"/>
      <c r="D666" s="4">
        <f>IF(C666="","",IFERROR(VLOOKUP(C666,'Reference Data &amp; Instructions'!$A$2:$C$8,2,FALSE),""))</f>
        <v/>
      </c>
      <c r="E666" s="5" t="n"/>
      <c r="F666" s="5" t="n"/>
      <c r="G666" s="2" t="n"/>
      <c r="H666" s="2" t="n"/>
      <c r="I666" s="2" t="n"/>
      <c r="J666" s="2" t="n"/>
      <c r="K666" s="32" t="n"/>
      <c r="L666" s="4">
        <f>IF(OR(K666="",B666=""),"",IFERROR(DATEDIF(K666,B666,"m"),""))</f>
        <v/>
      </c>
      <c r="M666" s="33" t="n"/>
      <c r="N666" s="34" t="n"/>
      <c r="O666" s="35">
        <f>IF(OR(M666="",N666=""),"",M666*N666)</f>
        <v/>
      </c>
      <c r="P666" s="36">
        <f>IF(C666="","",IFERROR(VLOOKUP(C666,'Reference Data &amp; Instructions'!$A$2:$C$8,3,FALSE),""))</f>
        <v/>
      </c>
      <c r="Q666" s="35">
        <f>IF(OR(O666="",P666=""),"",O666*P666)</f>
        <v/>
      </c>
      <c r="R666" s="37" t="n"/>
      <c r="S666" s="35">
        <f>IF(OR(Q666="",R666=""),"",Q666*R666)</f>
        <v/>
      </c>
      <c r="T666" s="35">
        <f>IF(OR(O666="",Q666="",S666=""),"",O666-Q666-S666)</f>
        <v/>
      </c>
      <c r="U666" s="2" t="n"/>
      <c r="V666" s="5" t="n"/>
    </row>
    <row r="667">
      <c r="A667" s="2" t="n"/>
      <c r="B667" s="32" t="n"/>
      <c r="C667" s="2" t="n"/>
      <c r="D667" s="4">
        <f>IF(C667="","",IFERROR(VLOOKUP(C667,'Reference Data &amp; Instructions'!$A$2:$C$8,2,FALSE),""))</f>
        <v/>
      </c>
      <c r="E667" s="5" t="n"/>
      <c r="F667" s="5" t="n"/>
      <c r="G667" s="2" t="n"/>
      <c r="H667" s="2" t="n"/>
      <c r="I667" s="2" t="n"/>
      <c r="J667" s="2" t="n"/>
      <c r="K667" s="32" t="n"/>
      <c r="L667" s="4">
        <f>IF(OR(K667="",B667=""),"",IFERROR(DATEDIF(K667,B667,"m"),""))</f>
        <v/>
      </c>
      <c r="M667" s="33" t="n"/>
      <c r="N667" s="34" t="n"/>
      <c r="O667" s="35">
        <f>IF(OR(M667="",N667=""),"",M667*N667)</f>
        <v/>
      </c>
      <c r="P667" s="36">
        <f>IF(C667="","",IFERROR(VLOOKUP(C667,'Reference Data &amp; Instructions'!$A$2:$C$8,3,FALSE),""))</f>
        <v/>
      </c>
      <c r="Q667" s="35">
        <f>IF(OR(O667="",P667=""),"",O667*P667)</f>
        <v/>
      </c>
      <c r="R667" s="37" t="n"/>
      <c r="S667" s="35">
        <f>IF(OR(Q667="",R667=""),"",Q667*R667)</f>
        <v/>
      </c>
      <c r="T667" s="35">
        <f>IF(OR(O667="",Q667="",S667=""),"",O667-Q667-S667)</f>
        <v/>
      </c>
      <c r="U667" s="2" t="n"/>
      <c r="V667" s="5" t="n"/>
    </row>
    <row r="668">
      <c r="A668" s="2" t="n"/>
      <c r="B668" s="32" t="n"/>
      <c r="C668" s="2" t="n"/>
      <c r="D668" s="4">
        <f>IF(C668="","",IFERROR(VLOOKUP(C668,'Reference Data &amp; Instructions'!$A$2:$C$8,2,FALSE),""))</f>
        <v/>
      </c>
      <c r="E668" s="5" t="n"/>
      <c r="F668" s="5" t="n"/>
      <c r="G668" s="2" t="n"/>
      <c r="H668" s="2" t="n"/>
      <c r="I668" s="2" t="n"/>
      <c r="J668" s="2" t="n"/>
      <c r="K668" s="32" t="n"/>
      <c r="L668" s="4">
        <f>IF(OR(K668="",B668=""),"",IFERROR(DATEDIF(K668,B668,"m"),""))</f>
        <v/>
      </c>
      <c r="M668" s="33" t="n"/>
      <c r="N668" s="34" t="n"/>
      <c r="O668" s="35">
        <f>IF(OR(M668="",N668=""),"",M668*N668)</f>
        <v/>
      </c>
      <c r="P668" s="36">
        <f>IF(C668="","",IFERROR(VLOOKUP(C668,'Reference Data &amp; Instructions'!$A$2:$C$8,3,FALSE),""))</f>
        <v/>
      </c>
      <c r="Q668" s="35">
        <f>IF(OR(O668="",P668=""),"",O668*P668)</f>
        <v/>
      </c>
      <c r="R668" s="37" t="n"/>
      <c r="S668" s="35">
        <f>IF(OR(Q668="",R668=""),"",Q668*R668)</f>
        <v/>
      </c>
      <c r="T668" s="35">
        <f>IF(OR(O668="",Q668="",S668=""),"",O668-Q668-S668)</f>
        <v/>
      </c>
      <c r="U668" s="2" t="n"/>
      <c r="V668" s="5" t="n"/>
    </row>
    <row r="669">
      <c r="A669" s="2" t="n"/>
      <c r="B669" s="32" t="n"/>
      <c r="C669" s="2" t="n"/>
      <c r="D669" s="4">
        <f>IF(C669="","",IFERROR(VLOOKUP(C669,'Reference Data &amp; Instructions'!$A$2:$C$8,2,FALSE),""))</f>
        <v/>
      </c>
      <c r="E669" s="5" t="n"/>
      <c r="F669" s="5" t="n"/>
      <c r="G669" s="2" t="n"/>
      <c r="H669" s="2" t="n"/>
      <c r="I669" s="2" t="n"/>
      <c r="J669" s="2" t="n"/>
      <c r="K669" s="32" t="n"/>
      <c r="L669" s="4">
        <f>IF(OR(K669="",B669=""),"",IFERROR(DATEDIF(K669,B669,"m"),""))</f>
        <v/>
      </c>
      <c r="M669" s="33" t="n"/>
      <c r="N669" s="34" t="n"/>
      <c r="O669" s="35">
        <f>IF(OR(M669="",N669=""),"",M669*N669)</f>
        <v/>
      </c>
      <c r="P669" s="36">
        <f>IF(C669="","",IFERROR(VLOOKUP(C669,'Reference Data &amp; Instructions'!$A$2:$C$8,3,FALSE),""))</f>
        <v/>
      </c>
      <c r="Q669" s="35">
        <f>IF(OR(O669="",P669=""),"",O669*P669)</f>
        <v/>
      </c>
      <c r="R669" s="37" t="n"/>
      <c r="S669" s="35">
        <f>IF(OR(Q669="",R669=""),"",Q669*R669)</f>
        <v/>
      </c>
      <c r="T669" s="35">
        <f>IF(OR(O669="",Q669="",S669=""),"",O669-Q669-S669)</f>
        <v/>
      </c>
      <c r="U669" s="2" t="n"/>
      <c r="V669" s="5" t="n"/>
    </row>
    <row r="670">
      <c r="A670" s="2" t="n"/>
      <c r="B670" s="32" t="n"/>
      <c r="C670" s="2" t="n"/>
      <c r="D670" s="4">
        <f>IF(C670="","",IFERROR(VLOOKUP(C670,'Reference Data &amp; Instructions'!$A$2:$C$8,2,FALSE),""))</f>
        <v/>
      </c>
      <c r="E670" s="5" t="n"/>
      <c r="F670" s="5" t="n"/>
      <c r="G670" s="2" t="n"/>
      <c r="H670" s="2" t="n"/>
      <c r="I670" s="2" t="n"/>
      <c r="J670" s="2" t="n"/>
      <c r="K670" s="32" t="n"/>
      <c r="L670" s="4">
        <f>IF(OR(K670="",B670=""),"",IFERROR(DATEDIF(K670,B670,"m"),""))</f>
        <v/>
      </c>
      <c r="M670" s="33" t="n"/>
      <c r="N670" s="34" t="n"/>
      <c r="O670" s="35">
        <f>IF(OR(M670="",N670=""),"",M670*N670)</f>
        <v/>
      </c>
      <c r="P670" s="36">
        <f>IF(C670="","",IFERROR(VLOOKUP(C670,'Reference Data &amp; Instructions'!$A$2:$C$8,3,FALSE),""))</f>
        <v/>
      </c>
      <c r="Q670" s="35">
        <f>IF(OR(O670="",P670=""),"",O670*P670)</f>
        <v/>
      </c>
      <c r="R670" s="37" t="n"/>
      <c r="S670" s="35">
        <f>IF(OR(Q670="",R670=""),"",Q670*R670)</f>
        <v/>
      </c>
      <c r="T670" s="35">
        <f>IF(OR(O670="",Q670="",S670=""),"",O670-Q670-S670)</f>
        <v/>
      </c>
      <c r="U670" s="2" t="n"/>
      <c r="V670" s="5" t="n"/>
    </row>
    <row r="671">
      <c r="A671" s="2" t="n"/>
      <c r="B671" s="32" t="n"/>
      <c r="C671" s="2" t="n"/>
      <c r="D671" s="4">
        <f>IF(C671="","",IFERROR(VLOOKUP(C671,'Reference Data &amp; Instructions'!$A$2:$C$8,2,FALSE),""))</f>
        <v/>
      </c>
      <c r="E671" s="5" t="n"/>
      <c r="F671" s="5" t="n"/>
      <c r="G671" s="2" t="n"/>
      <c r="H671" s="2" t="n"/>
      <c r="I671" s="2" t="n"/>
      <c r="J671" s="2" t="n"/>
      <c r="K671" s="32" t="n"/>
      <c r="L671" s="4">
        <f>IF(OR(K671="",B671=""),"",IFERROR(DATEDIF(K671,B671,"m"),""))</f>
        <v/>
      </c>
      <c r="M671" s="33" t="n"/>
      <c r="N671" s="34" t="n"/>
      <c r="O671" s="35">
        <f>IF(OR(M671="",N671=""),"",M671*N671)</f>
        <v/>
      </c>
      <c r="P671" s="36">
        <f>IF(C671="","",IFERROR(VLOOKUP(C671,'Reference Data &amp; Instructions'!$A$2:$C$8,3,FALSE),""))</f>
        <v/>
      </c>
      <c r="Q671" s="35">
        <f>IF(OR(O671="",P671=""),"",O671*P671)</f>
        <v/>
      </c>
      <c r="R671" s="37" t="n"/>
      <c r="S671" s="35">
        <f>IF(OR(Q671="",R671=""),"",Q671*R671)</f>
        <v/>
      </c>
      <c r="T671" s="35">
        <f>IF(OR(O671="",Q671="",S671=""),"",O671-Q671-S671)</f>
        <v/>
      </c>
      <c r="U671" s="2" t="n"/>
      <c r="V671" s="5" t="n"/>
    </row>
    <row r="672">
      <c r="A672" s="2" t="n"/>
      <c r="B672" s="32" t="n"/>
      <c r="C672" s="2" t="n"/>
      <c r="D672" s="4">
        <f>IF(C672="","",IFERROR(VLOOKUP(C672,'Reference Data &amp; Instructions'!$A$2:$C$8,2,FALSE),""))</f>
        <v/>
      </c>
      <c r="E672" s="5" t="n"/>
      <c r="F672" s="5" t="n"/>
      <c r="G672" s="2" t="n"/>
      <c r="H672" s="2" t="n"/>
      <c r="I672" s="2" t="n"/>
      <c r="J672" s="2" t="n"/>
      <c r="K672" s="32" t="n"/>
      <c r="L672" s="4">
        <f>IF(OR(K672="",B672=""),"",IFERROR(DATEDIF(K672,B672,"m"),""))</f>
        <v/>
      </c>
      <c r="M672" s="33" t="n"/>
      <c r="N672" s="34" t="n"/>
      <c r="O672" s="35">
        <f>IF(OR(M672="",N672=""),"",M672*N672)</f>
        <v/>
      </c>
      <c r="P672" s="36">
        <f>IF(C672="","",IFERROR(VLOOKUP(C672,'Reference Data &amp; Instructions'!$A$2:$C$8,3,FALSE),""))</f>
        <v/>
      </c>
      <c r="Q672" s="35">
        <f>IF(OR(O672="",P672=""),"",O672*P672)</f>
        <v/>
      </c>
      <c r="R672" s="37" t="n"/>
      <c r="S672" s="35">
        <f>IF(OR(Q672="",R672=""),"",Q672*R672)</f>
        <v/>
      </c>
      <c r="T672" s="35">
        <f>IF(OR(O672="",Q672="",S672=""),"",O672-Q672-S672)</f>
        <v/>
      </c>
      <c r="U672" s="2" t="n"/>
      <c r="V672" s="5" t="n"/>
    </row>
    <row r="673">
      <c r="A673" s="2" t="n"/>
      <c r="B673" s="32" t="n"/>
      <c r="C673" s="2" t="n"/>
      <c r="D673" s="4">
        <f>IF(C673="","",IFERROR(VLOOKUP(C673,'Reference Data &amp; Instructions'!$A$2:$C$8,2,FALSE),""))</f>
        <v/>
      </c>
      <c r="E673" s="5" t="n"/>
      <c r="F673" s="5" t="n"/>
      <c r="G673" s="2" t="n"/>
      <c r="H673" s="2" t="n"/>
      <c r="I673" s="2" t="n"/>
      <c r="J673" s="2" t="n"/>
      <c r="K673" s="32" t="n"/>
      <c r="L673" s="4">
        <f>IF(OR(K673="",B673=""),"",IFERROR(DATEDIF(K673,B673,"m"),""))</f>
        <v/>
      </c>
      <c r="M673" s="33" t="n"/>
      <c r="N673" s="34" t="n"/>
      <c r="O673" s="35">
        <f>IF(OR(M673="",N673=""),"",M673*N673)</f>
        <v/>
      </c>
      <c r="P673" s="36">
        <f>IF(C673="","",IFERROR(VLOOKUP(C673,'Reference Data &amp; Instructions'!$A$2:$C$8,3,FALSE),""))</f>
        <v/>
      </c>
      <c r="Q673" s="35">
        <f>IF(OR(O673="",P673=""),"",O673*P673)</f>
        <v/>
      </c>
      <c r="R673" s="37" t="n"/>
      <c r="S673" s="35">
        <f>IF(OR(Q673="",R673=""),"",Q673*R673)</f>
        <v/>
      </c>
      <c r="T673" s="35">
        <f>IF(OR(O673="",Q673="",S673=""),"",O673-Q673-S673)</f>
        <v/>
      </c>
      <c r="U673" s="2" t="n"/>
      <c r="V673" s="5" t="n"/>
    </row>
    <row r="674">
      <c r="A674" s="2" t="n"/>
      <c r="B674" s="32" t="n"/>
      <c r="C674" s="2" t="n"/>
      <c r="D674" s="4">
        <f>IF(C674="","",IFERROR(VLOOKUP(C674,'Reference Data &amp; Instructions'!$A$2:$C$8,2,FALSE),""))</f>
        <v/>
      </c>
      <c r="E674" s="5" t="n"/>
      <c r="F674" s="5" t="n"/>
      <c r="G674" s="2" t="n"/>
      <c r="H674" s="2" t="n"/>
      <c r="I674" s="2" t="n"/>
      <c r="J674" s="2" t="n"/>
      <c r="K674" s="32" t="n"/>
      <c r="L674" s="4">
        <f>IF(OR(K674="",B674=""),"",IFERROR(DATEDIF(K674,B674,"m"),""))</f>
        <v/>
      </c>
      <c r="M674" s="33" t="n"/>
      <c r="N674" s="34" t="n"/>
      <c r="O674" s="35">
        <f>IF(OR(M674="",N674=""),"",M674*N674)</f>
        <v/>
      </c>
      <c r="P674" s="36">
        <f>IF(C674="","",IFERROR(VLOOKUP(C674,'Reference Data &amp; Instructions'!$A$2:$C$8,3,FALSE),""))</f>
        <v/>
      </c>
      <c r="Q674" s="35">
        <f>IF(OR(O674="",P674=""),"",O674*P674)</f>
        <v/>
      </c>
      <c r="R674" s="37" t="n"/>
      <c r="S674" s="35">
        <f>IF(OR(Q674="",R674=""),"",Q674*R674)</f>
        <v/>
      </c>
      <c r="T674" s="35">
        <f>IF(OR(O674="",Q674="",S674=""),"",O674-Q674-S674)</f>
        <v/>
      </c>
      <c r="U674" s="2" t="n"/>
      <c r="V674" s="5" t="n"/>
    </row>
    <row r="675">
      <c r="A675" s="2" t="n"/>
      <c r="B675" s="32" t="n"/>
      <c r="C675" s="2" t="n"/>
      <c r="D675" s="4">
        <f>IF(C675="","",IFERROR(VLOOKUP(C675,'Reference Data &amp; Instructions'!$A$2:$C$8,2,FALSE),""))</f>
        <v/>
      </c>
      <c r="E675" s="5" t="n"/>
      <c r="F675" s="5" t="n"/>
      <c r="G675" s="2" t="n"/>
      <c r="H675" s="2" t="n"/>
      <c r="I675" s="2" t="n"/>
      <c r="J675" s="2" t="n"/>
      <c r="K675" s="32" t="n"/>
      <c r="L675" s="4">
        <f>IF(OR(K675="",B675=""),"",IFERROR(DATEDIF(K675,B675,"m"),""))</f>
        <v/>
      </c>
      <c r="M675" s="33" t="n"/>
      <c r="N675" s="34" t="n"/>
      <c r="O675" s="35">
        <f>IF(OR(M675="",N675=""),"",M675*N675)</f>
        <v/>
      </c>
      <c r="P675" s="36">
        <f>IF(C675="","",IFERROR(VLOOKUP(C675,'Reference Data &amp; Instructions'!$A$2:$C$8,3,FALSE),""))</f>
        <v/>
      </c>
      <c r="Q675" s="35">
        <f>IF(OR(O675="",P675=""),"",O675*P675)</f>
        <v/>
      </c>
      <c r="R675" s="37" t="n"/>
      <c r="S675" s="35">
        <f>IF(OR(Q675="",R675=""),"",Q675*R675)</f>
        <v/>
      </c>
      <c r="T675" s="35">
        <f>IF(OR(O675="",Q675="",S675=""),"",O675-Q675-S675)</f>
        <v/>
      </c>
      <c r="U675" s="2" t="n"/>
      <c r="V675" s="5" t="n"/>
    </row>
    <row r="676">
      <c r="A676" s="2" t="n"/>
      <c r="B676" s="32" t="n"/>
      <c r="C676" s="2" t="n"/>
      <c r="D676" s="4">
        <f>IF(C676="","",IFERROR(VLOOKUP(C676,'Reference Data &amp; Instructions'!$A$2:$C$8,2,FALSE),""))</f>
        <v/>
      </c>
      <c r="E676" s="5" t="n"/>
      <c r="F676" s="5" t="n"/>
      <c r="G676" s="2" t="n"/>
      <c r="H676" s="2" t="n"/>
      <c r="I676" s="2" t="n"/>
      <c r="J676" s="2" t="n"/>
      <c r="K676" s="32" t="n"/>
      <c r="L676" s="4">
        <f>IF(OR(K676="",B676=""),"",IFERROR(DATEDIF(K676,B676,"m"),""))</f>
        <v/>
      </c>
      <c r="M676" s="33" t="n"/>
      <c r="N676" s="34" t="n"/>
      <c r="O676" s="35">
        <f>IF(OR(M676="",N676=""),"",M676*N676)</f>
        <v/>
      </c>
      <c r="P676" s="36">
        <f>IF(C676="","",IFERROR(VLOOKUP(C676,'Reference Data &amp; Instructions'!$A$2:$C$8,3,FALSE),""))</f>
        <v/>
      </c>
      <c r="Q676" s="35">
        <f>IF(OR(O676="",P676=""),"",O676*P676)</f>
        <v/>
      </c>
      <c r="R676" s="37" t="n"/>
      <c r="S676" s="35">
        <f>IF(OR(Q676="",R676=""),"",Q676*R676)</f>
        <v/>
      </c>
      <c r="T676" s="35">
        <f>IF(OR(O676="",Q676="",S676=""),"",O676-Q676-S676)</f>
        <v/>
      </c>
      <c r="U676" s="2" t="n"/>
      <c r="V676" s="5" t="n"/>
    </row>
    <row r="677">
      <c r="A677" s="2" t="n"/>
      <c r="B677" s="32" t="n"/>
      <c r="C677" s="2" t="n"/>
      <c r="D677" s="4">
        <f>IF(C677="","",IFERROR(VLOOKUP(C677,'Reference Data &amp; Instructions'!$A$2:$C$8,2,FALSE),""))</f>
        <v/>
      </c>
      <c r="E677" s="5" t="n"/>
      <c r="F677" s="5" t="n"/>
      <c r="G677" s="2" t="n"/>
      <c r="H677" s="2" t="n"/>
      <c r="I677" s="2" t="n"/>
      <c r="J677" s="2" t="n"/>
      <c r="K677" s="32" t="n"/>
      <c r="L677" s="4">
        <f>IF(OR(K677="",B677=""),"",IFERROR(DATEDIF(K677,B677,"m"),""))</f>
        <v/>
      </c>
      <c r="M677" s="33" t="n"/>
      <c r="N677" s="34" t="n"/>
      <c r="O677" s="35">
        <f>IF(OR(M677="",N677=""),"",M677*N677)</f>
        <v/>
      </c>
      <c r="P677" s="36">
        <f>IF(C677="","",IFERROR(VLOOKUP(C677,'Reference Data &amp; Instructions'!$A$2:$C$8,3,FALSE),""))</f>
        <v/>
      </c>
      <c r="Q677" s="35">
        <f>IF(OR(O677="",P677=""),"",O677*P677)</f>
        <v/>
      </c>
      <c r="R677" s="37" t="n"/>
      <c r="S677" s="35">
        <f>IF(OR(Q677="",R677=""),"",Q677*R677)</f>
        <v/>
      </c>
      <c r="T677" s="35">
        <f>IF(OR(O677="",Q677="",S677=""),"",O677-Q677-S677)</f>
        <v/>
      </c>
      <c r="U677" s="2" t="n"/>
      <c r="V677" s="5" t="n"/>
    </row>
    <row r="678">
      <c r="A678" s="2" t="n"/>
      <c r="B678" s="32" t="n"/>
      <c r="C678" s="2" t="n"/>
      <c r="D678" s="4">
        <f>IF(C678="","",IFERROR(VLOOKUP(C678,'Reference Data &amp; Instructions'!$A$2:$C$8,2,FALSE),""))</f>
        <v/>
      </c>
      <c r="E678" s="5" t="n"/>
      <c r="F678" s="5" t="n"/>
      <c r="G678" s="2" t="n"/>
      <c r="H678" s="2" t="n"/>
      <c r="I678" s="2" t="n"/>
      <c r="J678" s="2" t="n"/>
      <c r="K678" s="32" t="n"/>
      <c r="L678" s="4">
        <f>IF(OR(K678="",B678=""),"",IFERROR(DATEDIF(K678,B678,"m"),""))</f>
        <v/>
      </c>
      <c r="M678" s="33" t="n"/>
      <c r="N678" s="34" t="n"/>
      <c r="O678" s="35">
        <f>IF(OR(M678="",N678=""),"",M678*N678)</f>
        <v/>
      </c>
      <c r="P678" s="36">
        <f>IF(C678="","",IFERROR(VLOOKUP(C678,'Reference Data &amp; Instructions'!$A$2:$C$8,3,FALSE),""))</f>
        <v/>
      </c>
      <c r="Q678" s="35">
        <f>IF(OR(O678="",P678=""),"",O678*P678)</f>
        <v/>
      </c>
      <c r="R678" s="37" t="n"/>
      <c r="S678" s="35">
        <f>IF(OR(Q678="",R678=""),"",Q678*R678)</f>
        <v/>
      </c>
      <c r="T678" s="35">
        <f>IF(OR(O678="",Q678="",S678=""),"",O678-Q678-S678)</f>
        <v/>
      </c>
      <c r="U678" s="2" t="n"/>
      <c r="V678" s="5" t="n"/>
    </row>
    <row r="679">
      <c r="A679" s="2" t="n"/>
      <c r="B679" s="32" t="n"/>
      <c r="C679" s="2" t="n"/>
      <c r="D679" s="4">
        <f>IF(C679="","",IFERROR(VLOOKUP(C679,'Reference Data &amp; Instructions'!$A$2:$C$8,2,FALSE),""))</f>
        <v/>
      </c>
      <c r="E679" s="5" t="n"/>
      <c r="F679" s="5" t="n"/>
      <c r="G679" s="2" t="n"/>
      <c r="H679" s="2" t="n"/>
      <c r="I679" s="2" t="n"/>
      <c r="J679" s="2" t="n"/>
      <c r="K679" s="32" t="n"/>
      <c r="L679" s="4">
        <f>IF(OR(K679="",B679=""),"",IFERROR(DATEDIF(K679,B679,"m"),""))</f>
        <v/>
      </c>
      <c r="M679" s="33" t="n"/>
      <c r="N679" s="34" t="n"/>
      <c r="O679" s="35">
        <f>IF(OR(M679="",N679=""),"",M679*N679)</f>
        <v/>
      </c>
      <c r="P679" s="36">
        <f>IF(C679="","",IFERROR(VLOOKUP(C679,'Reference Data &amp; Instructions'!$A$2:$C$8,3,FALSE),""))</f>
        <v/>
      </c>
      <c r="Q679" s="35">
        <f>IF(OR(O679="",P679=""),"",O679*P679)</f>
        <v/>
      </c>
      <c r="R679" s="37" t="n"/>
      <c r="S679" s="35">
        <f>IF(OR(Q679="",R679=""),"",Q679*R679)</f>
        <v/>
      </c>
      <c r="T679" s="35">
        <f>IF(OR(O679="",Q679="",S679=""),"",O679-Q679-S679)</f>
        <v/>
      </c>
      <c r="U679" s="2" t="n"/>
      <c r="V679" s="5" t="n"/>
    </row>
    <row r="680">
      <c r="A680" s="2" t="n"/>
      <c r="B680" s="32" t="n"/>
      <c r="C680" s="2" t="n"/>
      <c r="D680" s="4">
        <f>IF(C680="","",IFERROR(VLOOKUP(C680,'Reference Data &amp; Instructions'!$A$2:$C$8,2,FALSE),""))</f>
        <v/>
      </c>
      <c r="E680" s="5" t="n"/>
      <c r="F680" s="5" t="n"/>
      <c r="G680" s="2" t="n"/>
      <c r="H680" s="2" t="n"/>
      <c r="I680" s="2" t="n"/>
      <c r="J680" s="2" t="n"/>
      <c r="K680" s="32" t="n"/>
      <c r="L680" s="4">
        <f>IF(OR(K680="",B680=""),"",IFERROR(DATEDIF(K680,B680,"m"),""))</f>
        <v/>
      </c>
      <c r="M680" s="33" t="n"/>
      <c r="N680" s="34" t="n"/>
      <c r="O680" s="35">
        <f>IF(OR(M680="",N680=""),"",M680*N680)</f>
        <v/>
      </c>
      <c r="P680" s="36">
        <f>IF(C680="","",IFERROR(VLOOKUP(C680,'Reference Data &amp; Instructions'!$A$2:$C$8,3,FALSE),""))</f>
        <v/>
      </c>
      <c r="Q680" s="35">
        <f>IF(OR(O680="",P680=""),"",O680*P680)</f>
        <v/>
      </c>
      <c r="R680" s="37" t="n"/>
      <c r="S680" s="35">
        <f>IF(OR(Q680="",R680=""),"",Q680*R680)</f>
        <v/>
      </c>
      <c r="T680" s="35">
        <f>IF(OR(O680="",Q680="",S680=""),"",O680-Q680-S680)</f>
        <v/>
      </c>
      <c r="U680" s="2" t="n"/>
      <c r="V680" s="5" t="n"/>
    </row>
    <row r="681">
      <c r="A681" s="2" t="n"/>
      <c r="B681" s="32" t="n"/>
      <c r="C681" s="2" t="n"/>
      <c r="D681" s="4">
        <f>IF(C681="","",IFERROR(VLOOKUP(C681,'Reference Data &amp; Instructions'!$A$2:$C$8,2,FALSE),""))</f>
        <v/>
      </c>
      <c r="E681" s="5" t="n"/>
      <c r="F681" s="5" t="n"/>
      <c r="G681" s="2" t="n"/>
      <c r="H681" s="2" t="n"/>
      <c r="I681" s="2" t="n"/>
      <c r="J681" s="2" t="n"/>
      <c r="K681" s="32" t="n"/>
      <c r="L681" s="4">
        <f>IF(OR(K681="",B681=""),"",IFERROR(DATEDIF(K681,B681,"m"),""))</f>
        <v/>
      </c>
      <c r="M681" s="33" t="n"/>
      <c r="N681" s="34" t="n"/>
      <c r="O681" s="35">
        <f>IF(OR(M681="",N681=""),"",M681*N681)</f>
        <v/>
      </c>
      <c r="P681" s="36">
        <f>IF(C681="","",IFERROR(VLOOKUP(C681,'Reference Data &amp; Instructions'!$A$2:$C$8,3,FALSE),""))</f>
        <v/>
      </c>
      <c r="Q681" s="35">
        <f>IF(OR(O681="",P681=""),"",O681*P681)</f>
        <v/>
      </c>
      <c r="R681" s="37" t="n"/>
      <c r="S681" s="35">
        <f>IF(OR(Q681="",R681=""),"",Q681*R681)</f>
        <v/>
      </c>
      <c r="T681" s="35">
        <f>IF(OR(O681="",Q681="",S681=""),"",O681-Q681-S681)</f>
        <v/>
      </c>
      <c r="U681" s="2" t="n"/>
      <c r="V681" s="5" t="n"/>
    </row>
    <row r="682">
      <c r="A682" s="2" t="n"/>
      <c r="B682" s="32" t="n"/>
      <c r="C682" s="2" t="n"/>
      <c r="D682" s="4">
        <f>IF(C682="","",IFERROR(VLOOKUP(C682,'Reference Data &amp; Instructions'!$A$2:$C$8,2,FALSE),""))</f>
        <v/>
      </c>
      <c r="E682" s="5" t="n"/>
      <c r="F682" s="5" t="n"/>
      <c r="G682" s="2" t="n"/>
      <c r="H682" s="2" t="n"/>
      <c r="I682" s="2" t="n"/>
      <c r="J682" s="2" t="n"/>
      <c r="K682" s="32" t="n"/>
      <c r="L682" s="4">
        <f>IF(OR(K682="",B682=""),"",IFERROR(DATEDIF(K682,B682,"m"),""))</f>
        <v/>
      </c>
      <c r="M682" s="33" t="n"/>
      <c r="N682" s="34" t="n"/>
      <c r="O682" s="35">
        <f>IF(OR(M682="",N682=""),"",M682*N682)</f>
        <v/>
      </c>
      <c r="P682" s="36">
        <f>IF(C682="","",IFERROR(VLOOKUP(C682,'Reference Data &amp; Instructions'!$A$2:$C$8,3,FALSE),""))</f>
        <v/>
      </c>
      <c r="Q682" s="35">
        <f>IF(OR(O682="",P682=""),"",O682*P682)</f>
        <v/>
      </c>
      <c r="R682" s="37" t="n"/>
      <c r="S682" s="35">
        <f>IF(OR(Q682="",R682=""),"",Q682*R682)</f>
        <v/>
      </c>
      <c r="T682" s="35">
        <f>IF(OR(O682="",Q682="",S682=""),"",O682-Q682-S682)</f>
        <v/>
      </c>
      <c r="U682" s="2" t="n"/>
      <c r="V682" s="5" t="n"/>
    </row>
    <row r="683">
      <c r="A683" s="2" t="n"/>
      <c r="B683" s="32" t="n"/>
      <c r="C683" s="2" t="n"/>
      <c r="D683" s="4">
        <f>IF(C683="","",IFERROR(VLOOKUP(C683,'Reference Data &amp; Instructions'!$A$2:$C$8,2,FALSE),""))</f>
        <v/>
      </c>
      <c r="E683" s="5" t="n"/>
      <c r="F683" s="5" t="n"/>
      <c r="G683" s="2" t="n"/>
      <c r="H683" s="2" t="n"/>
      <c r="I683" s="2" t="n"/>
      <c r="J683" s="2" t="n"/>
      <c r="K683" s="32" t="n"/>
      <c r="L683" s="4">
        <f>IF(OR(K683="",B683=""),"",IFERROR(DATEDIF(K683,B683,"m"),""))</f>
        <v/>
      </c>
      <c r="M683" s="33" t="n"/>
      <c r="N683" s="34" t="n"/>
      <c r="O683" s="35">
        <f>IF(OR(M683="",N683=""),"",M683*N683)</f>
        <v/>
      </c>
      <c r="P683" s="36">
        <f>IF(C683="","",IFERROR(VLOOKUP(C683,'Reference Data &amp; Instructions'!$A$2:$C$8,3,FALSE),""))</f>
        <v/>
      </c>
      <c r="Q683" s="35">
        <f>IF(OR(O683="",P683=""),"",O683*P683)</f>
        <v/>
      </c>
      <c r="R683" s="37" t="n"/>
      <c r="S683" s="35">
        <f>IF(OR(Q683="",R683=""),"",Q683*R683)</f>
        <v/>
      </c>
      <c r="T683" s="35">
        <f>IF(OR(O683="",Q683="",S683=""),"",O683-Q683-S683)</f>
        <v/>
      </c>
      <c r="U683" s="2" t="n"/>
      <c r="V683" s="5" t="n"/>
    </row>
    <row r="684">
      <c r="A684" s="2" t="n"/>
      <c r="B684" s="32" t="n"/>
      <c r="C684" s="2" t="n"/>
      <c r="D684" s="4">
        <f>IF(C684="","",IFERROR(VLOOKUP(C684,'Reference Data &amp; Instructions'!$A$2:$C$8,2,FALSE),""))</f>
        <v/>
      </c>
      <c r="E684" s="5" t="n"/>
      <c r="F684" s="5" t="n"/>
      <c r="G684" s="2" t="n"/>
      <c r="H684" s="2" t="n"/>
      <c r="I684" s="2" t="n"/>
      <c r="J684" s="2" t="n"/>
      <c r="K684" s="32" t="n"/>
      <c r="L684" s="4">
        <f>IF(OR(K684="",B684=""),"",IFERROR(DATEDIF(K684,B684,"m"),""))</f>
        <v/>
      </c>
      <c r="M684" s="33" t="n"/>
      <c r="N684" s="34" t="n"/>
      <c r="O684" s="35">
        <f>IF(OR(M684="",N684=""),"",M684*N684)</f>
        <v/>
      </c>
      <c r="P684" s="36">
        <f>IF(C684="","",IFERROR(VLOOKUP(C684,'Reference Data &amp; Instructions'!$A$2:$C$8,3,FALSE),""))</f>
        <v/>
      </c>
      <c r="Q684" s="35">
        <f>IF(OR(O684="",P684=""),"",O684*P684)</f>
        <v/>
      </c>
      <c r="R684" s="37" t="n"/>
      <c r="S684" s="35">
        <f>IF(OR(Q684="",R684=""),"",Q684*R684)</f>
        <v/>
      </c>
      <c r="T684" s="35">
        <f>IF(OR(O684="",Q684="",S684=""),"",O684-Q684-S684)</f>
        <v/>
      </c>
      <c r="U684" s="2" t="n"/>
      <c r="V684" s="5" t="n"/>
    </row>
    <row r="685">
      <c r="A685" s="2" t="n"/>
      <c r="B685" s="32" t="n"/>
      <c r="C685" s="2" t="n"/>
      <c r="D685" s="4">
        <f>IF(C685="","",IFERROR(VLOOKUP(C685,'Reference Data &amp; Instructions'!$A$2:$C$8,2,FALSE),""))</f>
        <v/>
      </c>
      <c r="E685" s="5" t="n"/>
      <c r="F685" s="5" t="n"/>
      <c r="G685" s="2" t="n"/>
      <c r="H685" s="2" t="n"/>
      <c r="I685" s="2" t="n"/>
      <c r="J685" s="2" t="n"/>
      <c r="K685" s="32" t="n"/>
      <c r="L685" s="4">
        <f>IF(OR(K685="",B685=""),"",IFERROR(DATEDIF(K685,B685,"m"),""))</f>
        <v/>
      </c>
      <c r="M685" s="33" t="n"/>
      <c r="N685" s="34" t="n"/>
      <c r="O685" s="35">
        <f>IF(OR(M685="",N685=""),"",M685*N685)</f>
        <v/>
      </c>
      <c r="P685" s="36">
        <f>IF(C685="","",IFERROR(VLOOKUP(C685,'Reference Data &amp; Instructions'!$A$2:$C$8,3,FALSE),""))</f>
        <v/>
      </c>
      <c r="Q685" s="35">
        <f>IF(OR(O685="",P685=""),"",O685*P685)</f>
        <v/>
      </c>
      <c r="R685" s="37" t="n"/>
      <c r="S685" s="35">
        <f>IF(OR(Q685="",R685=""),"",Q685*R685)</f>
        <v/>
      </c>
      <c r="T685" s="35">
        <f>IF(OR(O685="",Q685="",S685=""),"",O685-Q685-S685)</f>
        <v/>
      </c>
      <c r="U685" s="2" t="n"/>
      <c r="V685" s="5" t="n"/>
    </row>
    <row r="686">
      <c r="A686" s="2" t="n"/>
      <c r="B686" s="32" t="n"/>
      <c r="C686" s="2" t="n"/>
      <c r="D686" s="4">
        <f>IF(C686="","",IFERROR(VLOOKUP(C686,'Reference Data &amp; Instructions'!$A$2:$C$8,2,FALSE),""))</f>
        <v/>
      </c>
      <c r="E686" s="5" t="n"/>
      <c r="F686" s="5" t="n"/>
      <c r="G686" s="2" t="n"/>
      <c r="H686" s="2" t="n"/>
      <c r="I686" s="2" t="n"/>
      <c r="J686" s="2" t="n"/>
      <c r="K686" s="32" t="n"/>
      <c r="L686" s="4">
        <f>IF(OR(K686="",B686=""),"",IFERROR(DATEDIF(K686,B686,"m"),""))</f>
        <v/>
      </c>
      <c r="M686" s="33" t="n"/>
      <c r="N686" s="34" t="n"/>
      <c r="O686" s="35">
        <f>IF(OR(M686="",N686=""),"",M686*N686)</f>
        <v/>
      </c>
      <c r="P686" s="36">
        <f>IF(C686="","",IFERROR(VLOOKUP(C686,'Reference Data &amp; Instructions'!$A$2:$C$8,3,FALSE),""))</f>
        <v/>
      </c>
      <c r="Q686" s="35">
        <f>IF(OR(O686="",P686=""),"",O686*P686)</f>
        <v/>
      </c>
      <c r="R686" s="37" t="n"/>
      <c r="S686" s="35">
        <f>IF(OR(Q686="",R686=""),"",Q686*R686)</f>
        <v/>
      </c>
      <c r="T686" s="35">
        <f>IF(OR(O686="",Q686="",S686=""),"",O686-Q686-S686)</f>
        <v/>
      </c>
      <c r="U686" s="2" t="n"/>
      <c r="V686" s="5" t="n"/>
    </row>
    <row r="687">
      <c r="A687" s="2" t="n"/>
      <c r="B687" s="32" t="n"/>
      <c r="C687" s="2" t="n"/>
      <c r="D687" s="4">
        <f>IF(C687="","",IFERROR(VLOOKUP(C687,'Reference Data &amp; Instructions'!$A$2:$C$8,2,FALSE),""))</f>
        <v/>
      </c>
      <c r="E687" s="5" t="n"/>
      <c r="F687" s="5" t="n"/>
      <c r="G687" s="2" t="n"/>
      <c r="H687" s="2" t="n"/>
      <c r="I687" s="2" t="n"/>
      <c r="J687" s="2" t="n"/>
      <c r="K687" s="32" t="n"/>
      <c r="L687" s="4">
        <f>IF(OR(K687="",B687=""),"",IFERROR(DATEDIF(K687,B687,"m"),""))</f>
        <v/>
      </c>
      <c r="M687" s="33" t="n"/>
      <c r="N687" s="34" t="n"/>
      <c r="O687" s="35">
        <f>IF(OR(M687="",N687=""),"",M687*N687)</f>
        <v/>
      </c>
      <c r="P687" s="36">
        <f>IF(C687="","",IFERROR(VLOOKUP(C687,'Reference Data &amp; Instructions'!$A$2:$C$8,3,FALSE),""))</f>
        <v/>
      </c>
      <c r="Q687" s="35">
        <f>IF(OR(O687="",P687=""),"",O687*P687)</f>
        <v/>
      </c>
      <c r="R687" s="37" t="n"/>
      <c r="S687" s="35">
        <f>IF(OR(Q687="",R687=""),"",Q687*R687)</f>
        <v/>
      </c>
      <c r="T687" s="35">
        <f>IF(OR(O687="",Q687="",S687=""),"",O687-Q687-S687)</f>
        <v/>
      </c>
      <c r="U687" s="2" t="n"/>
      <c r="V687" s="5" t="n"/>
    </row>
    <row r="688">
      <c r="A688" s="2" t="n"/>
      <c r="B688" s="32" t="n"/>
      <c r="C688" s="2" t="n"/>
      <c r="D688" s="4">
        <f>IF(C688="","",IFERROR(VLOOKUP(C688,'Reference Data &amp; Instructions'!$A$2:$C$8,2,FALSE),""))</f>
        <v/>
      </c>
      <c r="E688" s="5" t="n"/>
      <c r="F688" s="5" t="n"/>
      <c r="G688" s="2" t="n"/>
      <c r="H688" s="2" t="n"/>
      <c r="I688" s="2" t="n"/>
      <c r="J688" s="2" t="n"/>
      <c r="K688" s="32" t="n"/>
      <c r="L688" s="4">
        <f>IF(OR(K688="",B688=""),"",IFERROR(DATEDIF(K688,B688,"m"),""))</f>
        <v/>
      </c>
      <c r="M688" s="33" t="n"/>
      <c r="N688" s="34" t="n"/>
      <c r="O688" s="35">
        <f>IF(OR(M688="",N688=""),"",M688*N688)</f>
        <v/>
      </c>
      <c r="P688" s="36">
        <f>IF(C688="","",IFERROR(VLOOKUP(C688,'Reference Data &amp; Instructions'!$A$2:$C$8,3,FALSE),""))</f>
        <v/>
      </c>
      <c r="Q688" s="35">
        <f>IF(OR(O688="",P688=""),"",O688*P688)</f>
        <v/>
      </c>
      <c r="R688" s="37" t="n"/>
      <c r="S688" s="35">
        <f>IF(OR(Q688="",R688=""),"",Q688*R688)</f>
        <v/>
      </c>
      <c r="T688" s="35">
        <f>IF(OR(O688="",Q688="",S688=""),"",O688-Q688-S688)</f>
        <v/>
      </c>
      <c r="U688" s="2" t="n"/>
      <c r="V688" s="5" t="n"/>
    </row>
    <row r="689">
      <c r="A689" s="2" t="n"/>
      <c r="B689" s="32" t="n"/>
      <c r="C689" s="2" t="n"/>
      <c r="D689" s="4">
        <f>IF(C689="","",IFERROR(VLOOKUP(C689,'Reference Data &amp; Instructions'!$A$2:$C$8,2,FALSE),""))</f>
        <v/>
      </c>
      <c r="E689" s="5" t="n"/>
      <c r="F689" s="5" t="n"/>
      <c r="G689" s="2" t="n"/>
      <c r="H689" s="2" t="n"/>
      <c r="I689" s="2" t="n"/>
      <c r="J689" s="2" t="n"/>
      <c r="K689" s="32" t="n"/>
      <c r="L689" s="4">
        <f>IF(OR(K689="",B689=""),"",IFERROR(DATEDIF(K689,B689,"m"),""))</f>
        <v/>
      </c>
      <c r="M689" s="33" t="n"/>
      <c r="N689" s="34" t="n"/>
      <c r="O689" s="35">
        <f>IF(OR(M689="",N689=""),"",M689*N689)</f>
        <v/>
      </c>
      <c r="P689" s="36">
        <f>IF(C689="","",IFERROR(VLOOKUP(C689,'Reference Data &amp; Instructions'!$A$2:$C$8,3,FALSE),""))</f>
        <v/>
      </c>
      <c r="Q689" s="35">
        <f>IF(OR(O689="",P689=""),"",O689*P689)</f>
        <v/>
      </c>
      <c r="R689" s="37" t="n"/>
      <c r="S689" s="35">
        <f>IF(OR(Q689="",R689=""),"",Q689*R689)</f>
        <v/>
      </c>
      <c r="T689" s="35">
        <f>IF(OR(O689="",Q689="",S689=""),"",O689-Q689-S689)</f>
        <v/>
      </c>
      <c r="U689" s="2" t="n"/>
      <c r="V689" s="5" t="n"/>
    </row>
    <row r="690">
      <c r="A690" s="2" t="n"/>
      <c r="B690" s="32" t="n"/>
      <c r="C690" s="2" t="n"/>
      <c r="D690" s="4">
        <f>IF(C690="","",IFERROR(VLOOKUP(C690,'Reference Data &amp; Instructions'!$A$2:$C$8,2,FALSE),""))</f>
        <v/>
      </c>
      <c r="E690" s="5" t="n"/>
      <c r="F690" s="5" t="n"/>
      <c r="G690" s="2" t="n"/>
      <c r="H690" s="2" t="n"/>
      <c r="I690" s="2" t="n"/>
      <c r="J690" s="2" t="n"/>
      <c r="K690" s="32" t="n"/>
      <c r="L690" s="4">
        <f>IF(OR(K690="",B690=""),"",IFERROR(DATEDIF(K690,B690,"m"),""))</f>
        <v/>
      </c>
      <c r="M690" s="33" t="n"/>
      <c r="N690" s="34" t="n"/>
      <c r="O690" s="35">
        <f>IF(OR(M690="",N690=""),"",M690*N690)</f>
        <v/>
      </c>
      <c r="P690" s="36">
        <f>IF(C690="","",IFERROR(VLOOKUP(C690,'Reference Data &amp; Instructions'!$A$2:$C$8,3,FALSE),""))</f>
        <v/>
      </c>
      <c r="Q690" s="35">
        <f>IF(OR(O690="",P690=""),"",O690*P690)</f>
        <v/>
      </c>
      <c r="R690" s="37" t="n"/>
      <c r="S690" s="35">
        <f>IF(OR(Q690="",R690=""),"",Q690*R690)</f>
        <v/>
      </c>
      <c r="T690" s="35">
        <f>IF(OR(O690="",Q690="",S690=""),"",O690-Q690-S690)</f>
        <v/>
      </c>
      <c r="U690" s="2" t="n"/>
      <c r="V690" s="5" t="n"/>
    </row>
    <row r="691">
      <c r="A691" s="2" t="n"/>
      <c r="B691" s="32" t="n"/>
      <c r="C691" s="2" t="n"/>
      <c r="D691" s="4">
        <f>IF(C691="","",IFERROR(VLOOKUP(C691,'Reference Data &amp; Instructions'!$A$2:$C$8,2,FALSE),""))</f>
        <v/>
      </c>
      <c r="E691" s="5" t="n"/>
      <c r="F691" s="5" t="n"/>
      <c r="G691" s="2" t="n"/>
      <c r="H691" s="2" t="n"/>
      <c r="I691" s="2" t="n"/>
      <c r="J691" s="2" t="n"/>
      <c r="K691" s="32" t="n"/>
      <c r="L691" s="4">
        <f>IF(OR(K691="",B691=""),"",IFERROR(DATEDIF(K691,B691,"m"),""))</f>
        <v/>
      </c>
      <c r="M691" s="33" t="n"/>
      <c r="N691" s="34" t="n"/>
      <c r="O691" s="35">
        <f>IF(OR(M691="",N691=""),"",M691*N691)</f>
        <v/>
      </c>
      <c r="P691" s="36">
        <f>IF(C691="","",IFERROR(VLOOKUP(C691,'Reference Data &amp; Instructions'!$A$2:$C$8,3,FALSE),""))</f>
        <v/>
      </c>
      <c r="Q691" s="35">
        <f>IF(OR(O691="",P691=""),"",O691*P691)</f>
        <v/>
      </c>
      <c r="R691" s="37" t="n"/>
      <c r="S691" s="35">
        <f>IF(OR(Q691="",R691=""),"",Q691*R691)</f>
        <v/>
      </c>
      <c r="T691" s="35">
        <f>IF(OR(O691="",Q691="",S691=""),"",O691-Q691-S691)</f>
        <v/>
      </c>
      <c r="U691" s="2" t="n"/>
      <c r="V691" s="5" t="n"/>
    </row>
    <row r="692">
      <c r="A692" s="2" t="n"/>
      <c r="B692" s="32" t="n"/>
      <c r="C692" s="2" t="n"/>
      <c r="D692" s="4">
        <f>IF(C692="","",IFERROR(VLOOKUP(C692,'Reference Data &amp; Instructions'!$A$2:$C$8,2,FALSE),""))</f>
        <v/>
      </c>
      <c r="E692" s="5" t="n"/>
      <c r="F692" s="5" t="n"/>
      <c r="G692" s="2" t="n"/>
      <c r="H692" s="2" t="n"/>
      <c r="I692" s="2" t="n"/>
      <c r="J692" s="2" t="n"/>
      <c r="K692" s="32" t="n"/>
      <c r="L692" s="4">
        <f>IF(OR(K692="",B692=""),"",IFERROR(DATEDIF(K692,B692,"m"),""))</f>
        <v/>
      </c>
      <c r="M692" s="33" t="n"/>
      <c r="N692" s="34" t="n"/>
      <c r="O692" s="35">
        <f>IF(OR(M692="",N692=""),"",M692*N692)</f>
        <v/>
      </c>
      <c r="P692" s="36">
        <f>IF(C692="","",IFERROR(VLOOKUP(C692,'Reference Data &amp; Instructions'!$A$2:$C$8,3,FALSE),""))</f>
        <v/>
      </c>
      <c r="Q692" s="35">
        <f>IF(OR(O692="",P692=""),"",O692*P692)</f>
        <v/>
      </c>
      <c r="R692" s="37" t="n"/>
      <c r="S692" s="35">
        <f>IF(OR(Q692="",R692=""),"",Q692*R692)</f>
        <v/>
      </c>
      <c r="T692" s="35">
        <f>IF(OR(O692="",Q692="",S692=""),"",O692-Q692-S692)</f>
        <v/>
      </c>
      <c r="U692" s="2" t="n"/>
      <c r="V692" s="5" t="n"/>
    </row>
    <row r="693">
      <c r="A693" s="2" t="n"/>
      <c r="B693" s="32" t="n"/>
      <c r="C693" s="2" t="n"/>
      <c r="D693" s="4">
        <f>IF(C693="","",IFERROR(VLOOKUP(C693,'Reference Data &amp; Instructions'!$A$2:$C$8,2,FALSE),""))</f>
        <v/>
      </c>
      <c r="E693" s="5" t="n"/>
      <c r="F693" s="5" t="n"/>
      <c r="G693" s="2" t="n"/>
      <c r="H693" s="2" t="n"/>
      <c r="I693" s="2" t="n"/>
      <c r="J693" s="2" t="n"/>
      <c r="K693" s="32" t="n"/>
      <c r="L693" s="4">
        <f>IF(OR(K693="",B693=""),"",IFERROR(DATEDIF(K693,B693,"m"),""))</f>
        <v/>
      </c>
      <c r="M693" s="33" t="n"/>
      <c r="N693" s="34" t="n"/>
      <c r="O693" s="35">
        <f>IF(OR(M693="",N693=""),"",M693*N693)</f>
        <v/>
      </c>
      <c r="P693" s="36">
        <f>IF(C693="","",IFERROR(VLOOKUP(C693,'Reference Data &amp; Instructions'!$A$2:$C$8,3,FALSE),""))</f>
        <v/>
      </c>
      <c r="Q693" s="35">
        <f>IF(OR(O693="",P693=""),"",O693*P693)</f>
        <v/>
      </c>
      <c r="R693" s="37" t="n"/>
      <c r="S693" s="35">
        <f>IF(OR(Q693="",R693=""),"",Q693*R693)</f>
        <v/>
      </c>
      <c r="T693" s="35">
        <f>IF(OR(O693="",Q693="",S693=""),"",O693-Q693-S693)</f>
        <v/>
      </c>
      <c r="U693" s="2" t="n"/>
      <c r="V693" s="5" t="n"/>
    </row>
    <row r="694">
      <c r="A694" s="2" t="n"/>
      <c r="B694" s="32" t="n"/>
      <c r="C694" s="2" t="n"/>
      <c r="D694" s="4">
        <f>IF(C694="","",IFERROR(VLOOKUP(C694,'Reference Data &amp; Instructions'!$A$2:$C$8,2,FALSE),""))</f>
        <v/>
      </c>
      <c r="E694" s="5" t="n"/>
      <c r="F694" s="5" t="n"/>
      <c r="G694" s="2" t="n"/>
      <c r="H694" s="2" t="n"/>
      <c r="I694" s="2" t="n"/>
      <c r="J694" s="2" t="n"/>
      <c r="K694" s="32" t="n"/>
      <c r="L694" s="4">
        <f>IF(OR(K694="",B694=""),"",IFERROR(DATEDIF(K694,B694,"m"),""))</f>
        <v/>
      </c>
      <c r="M694" s="33" t="n"/>
      <c r="N694" s="34" t="n"/>
      <c r="O694" s="35">
        <f>IF(OR(M694="",N694=""),"",M694*N694)</f>
        <v/>
      </c>
      <c r="P694" s="36">
        <f>IF(C694="","",IFERROR(VLOOKUP(C694,'Reference Data &amp; Instructions'!$A$2:$C$8,3,FALSE),""))</f>
        <v/>
      </c>
      <c r="Q694" s="35">
        <f>IF(OR(O694="",P694=""),"",O694*P694)</f>
        <v/>
      </c>
      <c r="R694" s="37" t="n"/>
      <c r="S694" s="35">
        <f>IF(OR(Q694="",R694=""),"",Q694*R694)</f>
        <v/>
      </c>
      <c r="T694" s="35">
        <f>IF(OR(O694="",Q694="",S694=""),"",O694-Q694-S694)</f>
        <v/>
      </c>
      <c r="U694" s="2" t="n"/>
      <c r="V694" s="5" t="n"/>
    </row>
    <row r="695">
      <c r="A695" s="2" t="n"/>
      <c r="B695" s="32" t="n"/>
      <c r="C695" s="2" t="n"/>
      <c r="D695" s="4">
        <f>IF(C695="","",IFERROR(VLOOKUP(C695,'Reference Data &amp; Instructions'!$A$2:$C$8,2,FALSE),""))</f>
        <v/>
      </c>
      <c r="E695" s="5" t="n"/>
      <c r="F695" s="5" t="n"/>
      <c r="G695" s="2" t="n"/>
      <c r="H695" s="2" t="n"/>
      <c r="I695" s="2" t="n"/>
      <c r="J695" s="2" t="n"/>
      <c r="K695" s="32" t="n"/>
      <c r="L695" s="4">
        <f>IF(OR(K695="",B695=""),"",IFERROR(DATEDIF(K695,B695,"m"),""))</f>
        <v/>
      </c>
      <c r="M695" s="33" t="n"/>
      <c r="N695" s="34" t="n"/>
      <c r="O695" s="35">
        <f>IF(OR(M695="",N695=""),"",M695*N695)</f>
        <v/>
      </c>
      <c r="P695" s="36">
        <f>IF(C695="","",IFERROR(VLOOKUP(C695,'Reference Data &amp; Instructions'!$A$2:$C$8,3,FALSE),""))</f>
        <v/>
      </c>
      <c r="Q695" s="35">
        <f>IF(OR(O695="",P695=""),"",O695*P695)</f>
        <v/>
      </c>
      <c r="R695" s="37" t="n"/>
      <c r="S695" s="35">
        <f>IF(OR(Q695="",R695=""),"",Q695*R695)</f>
        <v/>
      </c>
      <c r="T695" s="35">
        <f>IF(OR(O695="",Q695="",S695=""),"",O695-Q695-S695)</f>
        <v/>
      </c>
      <c r="U695" s="2" t="n"/>
      <c r="V695" s="5" t="n"/>
    </row>
    <row r="696">
      <c r="A696" s="2" t="n"/>
      <c r="B696" s="32" t="n"/>
      <c r="C696" s="2" t="n"/>
      <c r="D696" s="4">
        <f>IF(C696="","",IFERROR(VLOOKUP(C696,'Reference Data &amp; Instructions'!$A$2:$C$8,2,FALSE),""))</f>
        <v/>
      </c>
      <c r="E696" s="5" t="n"/>
      <c r="F696" s="5" t="n"/>
      <c r="G696" s="2" t="n"/>
      <c r="H696" s="2" t="n"/>
      <c r="I696" s="2" t="n"/>
      <c r="J696" s="2" t="n"/>
      <c r="K696" s="32" t="n"/>
      <c r="L696" s="4">
        <f>IF(OR(K696="",B696=""),"",IFERROR(DATEDIF(K696,B696,"m"),""))</f>
        <v/>
      </c>
      <c r="M696" s="33" t="n"/>
      <c r="N696" s="34" t="n"/>
      <c r="O696" s="35">
        <f>IF(OR(M696="",N696=""),"",M696*N696)</f>
        <v/>
      </c>
      <c r="P696" s="36">
        <f>IF(C696="","",IFERROR(VLOOKUP(C696,'Reference Data &amp; Instructions'!$A$2:$C$8,3,FALSE),""))</f>
        <v/>
      </c>
      <c r="Q696" s="35">
        <f>IF(OR(O696="",P696=""),"",O696*P696)</f>
        <v/>
      </c>
      <c r="R696" s="37" t="n"/>
      <c r="S696" s="35">
        <f>IF(OR(Q696="",R696=""),"",Q696*R696)</f>
        <v/>
      </c>
      <c r="T696" s="35">
        <f>IF(OR(O696="",Q696="",S696=""),"",O696-Q696-S696)</f>
        <v/>
      </c>
      <c r="U696" s="2" t="n"/>
      <c r="V696" s="5" t="n"/>
    </row>
    <row r="697">
      <c r="A697" s="2" t="n"/>
      <c r="B697" s="32" t="n"/>
      <c r="C697" s="2" t="n"/>
      <c r="D697" s="4">
        <f>IF(C697="","",IFERROR(VLOOKUP(C697,'Reference Data &amp; Instructions'!$A$2:$C$8,2,FALSE),""))</f>
        <v/>
      </c>
      <c r="E697" s="5" t="n"/>
      <c r="F697" s="5" t="n"/>
      <c r="G697" s="2" t="n"/>
      <c r="H697" s="2" t="n"/>
      <c r="I697" s="2" t="n"/>
      <c r="J697" s="2" t="n"/>
      <c r="K697" s="32" t="n"/>
      <c r="L697" s="4">
        <f>IF(OR(K697="",B697=""),"",IFERROR(DATEDIF(K697,B697,"m"),""))</f>
        <v/>
      </c>
      <c r="M697" s="33" t="n"/>
      <c r="N697" s="34" t="n"/>
      <c r="O697" s="35">
        <f>IF(OR(M697="",N697=""),"",M697*N697)</f>
        <v/>
      </c>
      <c r="P697" s="36">
        <f>IF(C697="","",IFERROR(VLOOKUP(C697,'Reference Data &amp; Instructions'!$A$2:$C$8,3,FALSE),""))</f>
        <v/>
      </c>
      <c r="Q697" s="35">
        <f>IF(OR(O697="",P697=""),"",O697*P697)</f>
        <v/>
      </c>
      <c r="R697" s="37" t="n"/>
      <c r="S697" s="35">
        <f>IF(OR(Q697="",R697=""),"",Q697*R697)</f>
        <v/>
      </c>
      <c r="T697" s="35">
        <f>IF(OR(O697="",Q697="",S697=""),"",O697-Q697-S697)</f>
        <v/>
      </c>
      <c r="U697" s="2" t="n"/>
      <c r="V697" s="5" t="n"/>
    </row>
    <row r="698">
      <c r="A698" s="2" t="n"/>
      <c r="B698" s="32" t="n"/>
      <c r="C698" s="2" t="n"/>
      <c r="D698" s="4">
        <f>IF(C698="","",IFERROR(VLOOKUP(C698,'Reference Data &amp; Instructions'!$A$2:$C$8,2,FALSE),""))</f>
        <v/>
      </c>
      <c r="E698" s="5" t="n"/>
      <c r="F698" s="5" t="n"/>
      <c r="G698" s="2" t="n"/>
      <c r="H698" s="2" t="n"/>
      <c r="I698" s="2" t="n"/>
      <c r="J698" s="2" t="n"/>
      <c r="K698" s="32" t="n"/>
      <c r="L698" s="4">
        <f>IF(OR(K698="",B698=""),"",IFERROR(DATEDIF(K698,B698,"m"),""))</f>
        <v/>
      </c>
      <c r="M698" s="33" t="n"/>
      <c r="N698" s="34" t="n"/>
      <c r="O698" s="35">
        <f>IF(OR(M698="",N698=""),"",M698*N698)</f>
        <v/>
      </c>
      <c r="P698" s="36">
        <f>IF(C698="","",IFERROR(VLOOKUP(C698,'Reference Data &amp; Instructions'!$A$2:$C$8,3,FALSE),""))</f>
        <v/>
      </c>
      <c r="Q698" s="35">
        <f>IF(OR(O698="",P698=""),"",O698*P698)</f>
        <v/>
      </c>
      <c r="R698" s="37" t="n"/>
      <c r="S698" s="35">
        <f>IF(OR(Q698="",R698=""),"",Q698*R698)</f>
        <v/>
      </c>
      <c r="T698" s="35">
        <f>IF(OR(O698="",Q698="",S698=""),"",O698-Q698-S698)</f>
        <v/>
      </c>
      <c r="U698" s="2" t="n"/>
      <c r="V698" s="5" t="n"/>
    </row>
    <row r="699">
      <c r="A699" s="2" t="n"/>
      <c r="B699" s="32" t="n"/>
      <c r="C699" s="2" t="n"/>
      <c r="D699" s="4">
        <f>IF(C699="","",IFERROR(VLOOKUP(C699,'Reference Data &amp; Instructions'!$A$2:$C$8,2,FALSE),""))</f>
        <v/>
      </c>
      <c r="E699" s="5" t="n"/>
      <c r="F699" s="5" t="n"/>
      <c r="G699" s="2" t="n"/>
      <c r="H699" s="2" t="n"/>
      <c r="I699" s="2" t="n"/>
      <c r="J699" s="2" t="n"/>
      <c r="K699" s="32" t="n"/>
      <c r="L699" s="4">
        <f>IF(OR(K699="",B699=""),"",IFERROR(DATEDIF(K699,B699,"m"),""))</f>
        <v/>
      </c>
      <c r="M699" s="33" t="n"/>
      <c r="N699" s="34" t="n"/>
      <c r="O699" s="35">
        <f>IF(OR(M699="",N699=""),"",M699*N699)</f>
        <v/>
      </c>
      <c r="P699" s="36">
        <f>IF(C699="","",IFERROR(VLOOKUP(C699,'Reference Data &amp; Instructions'!$A$2:$C$8,3,FALSE),""))</f>
        <v/>
      </c>
      <c r="Q699" s="35">
        <f>IF(OR(O699="",P699=""),"",O699*P699)</f>
        <v/>
      </c>
      <c r="R699" s="37" t="n"/>
      <c r="S699" s="35">
        <f>IF(OR(Q699="",R699=""),"",Q699*R699)</f>
        <v/>
      </c>
      <c r="T699" s="35">
        <f>IF(OR(O699="",Q699="",S699=""),"",O699-Q699-S699)</f>
        <v/>
      </c>
      <c r="U699" s="2" t="n"/>
      <c r="V699" s="5" t="n"/>
    </row>
    <row r="700">
      <c r="A700" s="2" t="n"/>
      <c r="B700" s="32" t="n"/>
      <c r="C700" s="2" t="n"/>
      <c r="D700" s="4">
        <f>IF(C700="","",IFERROR(VLOOKUP(C700,'Reference Data &amp; Instructions'!$A$2:$C$8,2,FALSE),""))</f>
        <v/>
      </c>
      <c r="E700" s="5" t="n"/>
      <c r="F700" s="5" t="n"/>
      <c r="G700" s="2" t="n"/>
      <c r="H700" s="2" t="n"/>
      <c r="I700" s="2" t="n"/>
      <c r="J700" s="2" t="n"/>
      <c r="K700" s="32" t="n"/>
      <c r="L700" s="4">
        <f>IF(OR(K700="",B700=""),"",IFERROR(DATEDIF(K700,B700,"m"),""))</f>
        <v/>
      </c>
      <c r="M700" s="33" t="n"/>
      <c r="N700" s="34" t="n"/>
      <c r="O700" s="35">
        <f>IF(OR(M700="",N700=""),"",M700*N700)</f>
        <v/>
      </c>
      <c r="P700" s="36">
        <f>IF(C700="","",IFERROR(VLOOKUP(C700,'Reference Data &amp; Instructions'!$A$2:$C$8,3,FALSE),""))</f>
        <v/>
      </c>
      <c r="Q700" s="35">
        <f>IF(OR(O700="",P700=""),"",O700*P700)</f>
        <v/>
      </c>
      <c r="R700" s="37" t="n"/>
      <c r="S700" s="35">
        <f>IF(OR(Q700="",R700=""),"",Q700*R700)</f>
        <v/>
      </c>
      <c r="T700" s="35">
        <f>IF(OR(O700="",Q700="",S700=""),"",O700-Q700-S700)</f>
        <v/>
      </c>
      <c r="U700" s="2" t="n"/>
      <c r="V700" s="5" t="n"/>
    </row>
    <row r="701">
      <c r="A701" s="2" t="n"/>
      <c r="B701" s="32" t="n"/>
      <c r="C701" s="2" t="n"/>
      <c r="D701" s="4">
        <f>IF(C701="","",IFERROR(VLOOKUP(C701,'Reference Data &amp; Instructions'!$A$2:$C$8,2,FALSE),""))</f>
        <v/>
      </c>
      <c r="E701" s="5" t="n"/>
      <c r="F701" s="5" t="n"/>
      <c r="G701" s="2" t="n"/>
      <c r="H701" s="2" t="n"/>
      <c r="I701" s="2" t="n"/>
      <c r="J701" s="2" t="n"/>
      <c r="K701" s="32" t="n"/>
      <c r="L701" s="4">
        <f>IF(OR(K701="",B701=""),"",IFERROR(DATEDIF(K701,B701,"m"),""))</f>
        <v/>
      </c>
      <c r="M701" s="33" t="n"/>
      <c r="N701" s="34" t="n"/>
      <c r="O701" s="35">
        <f>IF(OR(M701="",N701=""),"",M701*N701)</f>
        <v/>
      </c>
      <c r="P701" s="36">
        <f>IF(C701="","",IFERROR(VLOOKUP(C701,'Reference Data &amp; Instructions'!$A$2:$C$8,3,FALSE),""))</f>
        <v/>
      </c>
      <c r="Q701" s="35">
        <f>IF(OR(O701="",P701=""),"",O701*P701)</f>
        <v/>
      </c>
      <c r="R701" s="37" t="n"/>
      <c r="S701" s="35">
        <f>IF(OR(Q701="",R701=""),"",Q701*R701)</f>
        <v/>
      </c>
      <c r="T701" s="35">
        <f>IF(OR(O701="",Q701="",S701=""),"",O701-Q701-S701)</f>
        <v/>
      </c>
      <c r="U701" s="2" t="n"/>
      <c r="V701" s="5" t="n"/>
    </row>
    <row r="702">
      <c r="A702" s="2" t="n"/>
      <c r="B702" s="32" t="n"/>
      <c r="C702" s="2" t="n"/>
      <c r="D702" s="4">
        <f>IF(C702="","",IFERROR(VLOOKUP(C702,'Reference Data &amp; Instructions'!$A$2:$C$8,2,FALSE),""))</f>
        <v/>
      </c>
      <c r="E702" s="5" t="n"/>
      <c r="F702" s="5" t="n"/>
      <c r="G702" s="2" t="n"/>
      <c r="H702" s="2" t="n"/>
      <c r="I702" s="2" t="n"/>
      <c r="J702" s="2" t="n"/>
      <c r="K702" s="32" t="n"/>
      <c r="L702" s="4">
        <f>IF(OR(K702="",B702=""),"",IFERROR(DATEDIF(K702,B702,"m"),""))</f>
        <v/>
      </c>
      <c r="M702" s="33" t="n"/>
      <c r="N702" s="34" t="n"/>
      <c r="O702" s="35">
        <f>IF(OR(M702="",N702=""),"",M702*N702)</f>
        <v/>
      </c>
      <c r="P702" s="36">
        <f>IF(C702="","",IFERROR(VLOOKUP(C702,'Reference Data &amp; Instructions'!$A$2:$C$8,3,FALSE),""))</f>
        <v/>
      </c>
      <c r="Q702" s="35">
        <f>IF(OR(O702="",P702=""),"",O702*P702)</f>
        <v/>
      </c>
      <c r="R702" s="37" t="n"/>
      <c r="S702" s="35">
        <f>IF(OR(Q702="",R702=""),"",Q702*R702)</f>
        <v/>
      </c>
      <c r="T702" s="35">
        <f>IF(OR(O702="",Q702="",S702=""),"",O702-Q702-S702)</f>
        <v/>
      </c>
      <c r="U702" s="2" t="n"/>
      <c r="V702" s="5" t="n"/>
    </row>
    <row r="703">
      <c r="A703" s="2" t="n"/>
      <c r="B703" s="32" t="n"/>
      <c r="C703" s="2" t="n"/>
      <c r="D703" s="4">
        <f>IF(C703="","",IFERROR(VLOOKUP(C703,'Reference Data &amp; Instructions'!$A$2:$C$8,2,FALSE),""))</f>
        <v/>
      </c>
      <c r="E703" s="5" t="n"/>
      <c r="F703" s="5" t="n"/>
      <c r="G703" s="2" t="n"/>
      <c r="H703" s="2" t="n"/>
      <c r="I703" s="2" t="n"/>
      <c r="J703" s="2" t="n"/>
      <c r="K703" s="32" t="n"/>
      <c r="L703" s="4">
        <f>IF(OR(K703="",B703=""),"",IFERROR(DATEDIF(K703,B703,"m"),""))</f>
        <v/>
      </c>
      <c r="M703" s="33" t="n"/>
      <c r="N703" s="34" t="n"/>
      <c r="O703" s="35">
        <f>IF(OR(M703="",N703=""),"",M703*N703)</f>
        <v/>
      </c>
      <c r="P703" s="36">
        <f>IF(C703="","",IFERROR(VLOOKUP(C703,'Reference Data &amp; Instructions'!$A$2:$C$8,3,FALSE),""))</f>
        <v/>
      </c>
      <c r="Q703" s="35">
        <f>IF(OR(O703="",P703=""),"",O703*P703)</f>
        <v/>
      </c>
      <c r="R703" s="37" t="n"/>
      <c r="S703" s="35">
        <f>IF(OR(Q703="",R703=""),"",Q703*R703)</f>
        <v/>
      </c>
      <c r="T703" s="35">
        <f>IF(OR(O703="",Q703="",S703=""),"",O703-Q703-S703)</f>
        <v/>
      </c>
      <c r="U703" s="2" t="n"/>
      <c r="V703" s="5" t="n"/>
    </row>
    <row r="704">
      <c r="A704" s="2" t="n"/>
      <c r="B704" s="32" t="n"/>
      <c r="C704" s="2" t="n"/>
      <c r="D704" s="4">
        <f>IF(C704="","",IFERROR(VLOOKUP(C704,'Reference Data &amp; Instructions'!$A$2:$C$8,2,FALSE),""))</f>
        <v/>
      </c>
      <c r="E704" s="5" t="n"/>
      <c r="F704" s="5" t="n"/>
      <c r="G704" s="2" t="n"/>
      <c r="H704" s="2" t="n"/>
      <c r="I704" s="2" t="n"/>
      <c r="J704" s="2" t="n"/>
      <c r="K704" s="32" t="n"/>
      <c r="L704" s="4">
        <f>IF(OR(K704="",B704=""),"",IFERROR(DATEDIF(K704,B704,"m"),""))</f>
        <v/>
      </c>
      <c r="M704" s="33" t="n"/>
      <c r="N704" s="34" t="n"/>
      <c r="O704" s="35">
        <f>IF(OR(M704="",N704=""),"",M704*N704)</f>
        <v/>
      </c>
      <c r="P704" s="36">
        <f>IF(C704="","",IFERROR(VLOOKUP(C704,'Reference Data &amp; Instructions'!$A$2:$C$8,3,FALSE),""))</f>
        <v/>
      </c>
      <c r="Q704" s="35">
        <f>IF(OR(O704="",P704=""),"",O704*P704)</f>
        <v/>
      </c>
      <c r="R704" s="37" t="n"/>
      <c r="S704" s="35">
        <f>IF(OR(Q704="",R704=""),"",Q704*R704)</f>
        <v/>
      </c>
      <c r="T704" s="35">
        <f>IF(OR(O704="",Q704="",S704=""),"",O704-Q704-S704)</f>
        <v/>
      </c>
      <c r="U704" s="2" t="n"/>
      <c r="V704" s="5" t="n"/>
    </row>
    <row r="705">
      <c r="A705" s="2" t="n"/>
      <c r="B705" s="32" t="n"/>
      <c r="C705" s="2" t="n"/>
      <c r="D705" s="4">
        <f>IF(C705="","",IFERROR(VLOOKUP(C705,'Reference Data &amp; Instructions'!$A$2:$C$8,2,FALSE),""))</f>
        <v/>
      </c>
      <c r="E705" s="5" t="n"/>
      <c r="F705" s="5" t="n"/>
      <c r="G705" s="2" t="n"/>
      <c r="H705" s="2" t="n"/>
      <c r="I705" s="2" t="n"/>
      <c r="J705" s="2" t="n"/>
      <c r="K705" s="32" t="n"/>
      <c r="L705" s="4">
        <f>IF(OR(K705="",B705=""),"",IFERROR(DATEDIF(K705,B705,"m"),""))</f>
        <v/>
      </c>
      <c r="M705" s="33" t="n"/>
      <c r="N705" s="34" t="n"/>
      <c r="O705" s="35">
        <f>IF(OR(M705="",N705=""),"",M705*N705)</f>
        <v/>
      </c>
      <c r="P705" s="36">
        <f>IF(C705="","",IFERROR(VLOOKUP(C705,'Reference Data &amp; Instructions'!$A$2:$C$8,3,FALSE),""))</f>
        <v/>
      </c>
      <c r="Q705" s="35">
        <f>IF(OR(O705="",P705=""),"",O705*P705)</f>
        <v/>
      </c>
      <c r="R705" s="37" t="n"/>
      <c r="S705" s="35">
        <f>IF(OR(Q705="",R705=""),"",Q705*R705)</f>
        <v/>
      </c>
      <c r="T705" s="35">
        <f>IF(OR(O705="",Q705="",S705=""),"",O705-Q705-S705)</f>
        <v/>
      </c>
      <c r="U705" s="2" t="n"/>
      <c r="V705" s="5" t="n"/>
    </row>
    <row r="706">
      <c r="A706" s="2" t="n"/>
      <c r="B706" s="32" t="n"/>
      <c r="C706" s="2" t="n"/>
      <c r="D706" s="4">
        <f>IF(C706="","",IFERROR(VLOOKUP(C706,'Reference Data &amp; Instructions'!$A$2:$C$8,2,FALSE),""))</f>
        <v/>
      </c>
      <c r="E706" s="5" t="n"/>
      <c r="F706" s="5" t="n"/>
      <c r="G706" s="2" t="n"/>
      <c r="H706" s="2" t="n"/>
      <c r="I706" s="2" t="n"/>
      <c r="J706" s="2" t="n"/>
      <c r="K706" s="32" t="n"/>
      <c r="L706" s="4">
        <f>IF(OR(K706="",B706=""),"",IFERROR(DATEDIF(K706,B706,"m"),""))</f>
        <v/>
      </c>
      <c r="M706" s="33" t="n"/>
      <c r="N706" s="34" t="n"/>
      <c r="O706" s="35">
        <f>IF(OR(M706="",N706=""),"",M706*N706)</f>
        <v/>
      </c>
      <c r="P706" s="36">
        <f>IF(C706="","",IFERROR(VLOOKUP(C706,'Reference Data &amp; Instructions'!$A$2:$C$8,3,FALSE),""))</f>
        <v/>
      </c>
      <c r="Q706" s="35">
        <f>IF(OR(O706="",P706=""),"",O706*P706)</f>
        <v/>
      </c>
      <c r="R706" s="37" t="n"/>
      <c r="S706" s="35">
        <f>IF(OR(Q706="",R706=""),"",Q706*R706)</f>
        <v/>
      </c>
      <c r="T706" s="35">
        <f>IF(OR(O706="",Q706="",S706=""),"",O706-Q706-S706)</f>
        <v/>
      </c>
      <c r="U706" s="2" t="n"/>
      <c r="V706" s="5" t="n"/>
    </row>
    <row r="707">
      <c r="A707" s="2" t="n"/>
      <c r="B707" s="32" t="n"/>
      <c r="C707" s="2" t="n"/>
      <c r="D707" s="4">
        <f>IF(C707="","",IFERROR(VLOOKUP(C707,'Reference Data &amp; Instructions'!$A$2:$C$8,2,FALSE),""))</f>
        <v/>
      </c>
      <c r="E707" s="5" t="n"/>
      <c r="F707" s="5" t="n"/>
      <c r="G707" s="2" t="n"/>
      <c r="H707" s="2" t="n"/>
      <c r="I707" s="2" t="n"/>
      <c r="J707" s="2" t="n"/>
      <c r="K707" s="32" t="n"/>
      <c r="L707" s="4">
        <f>IF(OR(K707="",B707=""),"",IFERROR(DATEDIF(K707,B707,"m"),""))</f>
        <v/>
      </c>
      <c r="M707" s="33" t="n"/>
      <c r="N707" s="34" t="n"/>
      <c r="O707" s="35">
        <f>IF(OR(M707="",N707=""),"",M707*N707)</f>
        <v/>
      </c>
      <c r="P707" s="36">
        <f>IF(C707="","",IFERROR(VLOOKUP(C707,'Reference Data &amp; Instructions'!$A$2:$C$8,3,FALSE),""))</f>
        <v/>
      </c>
      <c r="Q707" s="35">
        <f>IF(OR(O707="",P707=""),"",O707*P707)</f>
        <v/>
      </c>
      <c r="R707" s="37" t="n"/>
      <c r="S707" s="35">
        <f>IF(OR(Q707="",R707=""),"",Q707*R707)</f>
        <v/>
      </c>
      <c r="T707" s="35">
        <f>IF(OR(O707="",Q707="",S707=""),"",O707-Q707-S707)</f>
        <v/>
      </c>
      <c r="U707" s="2" t="n"/>
      <c r="V707" s="5" t="n"/>
    </row>
    <row r="708">
      <c r="A708" s="2" t="n"/>
      <c r="B708" s="32" t="n"/>
      <c r="C708" s="2" t="n"/>
      <c r="D708" s="4">
        <f>IF(C708="","",IFERROR(VLOOKUP(C708,'Reference Data &amp; Instructions'!$A$2:$C$8,2,FALSE),""))</f>
        <v/>
      </c>
      <c r="E708" s="5" t="n"/>
      <c r="F708" s="5" t="n"/>
      <c r="G708" s="2" t="n"/>
      <c r="H708" s="2" t="n"/>
      <c r="I708" s="2" t="n"/>
      <c r="J708" s="2" t="n"/>
      <c r="K708" s="32" t="n"/>
      <c r="L708" s="4">
        <f>IF(OR(K708="",B708=""),"",IFERROR(DATEDIF(K708,B708,"m"),""))</f>
        <v/>
      </c>
      <c r="M708" s="33" t="n"/>
      <c r="N708" s="34" t="n"/>
      <c r="O708" s="35">
        <f>IF(OR(M708="",N708=""),"",M708*N708)</f>
        <v/>
      </c>
      <c r="P708" s="36">
        <f>IF(C708="","",IFERROR(VLOOKUP(C708,'Reference Data &amp; Instructions'!$A$2:$C$8,3,FALSE),""))</f>
        <v/>
      </c>
      <c r="Q708" s="35">
        <f>IF(OR(O708="",P708=""),"",O708*P708)</f>
        <v/>
      </c>
      <c r="R708" s="37" t="n"/>
      <c r="S708" s="35">
        <f>IF(OR(Q708="",R708=""),"",Q708*R708)</f>
        <v/>
      </c>
      <c r="T708" s="35">
        <f>IF(OR(O708="",Q708="",S708=""),"",O708-Q708-S708)</f>
        <v/>
      </c>
      <c r="U708" s="2" t="n"/>
      <c r="V708" s="5" t="n"/>
    </row>
    <row r="709">
      <c r="A709" s="2" t="n"/>
      <c r="B709" s="32" t="n"/>
      <c r="C709" s="2" t="n"/>
      <c r="D709" s="4">
        <f>IF(C709="","",IFERROR(VLOOKUP(C709,'Reference Data &amp; Instructions'!$A$2:$C$8,2,FALSE),""))</f>
        <v/>
      </c>
      <c r="E709" s="5" t="n"/>
      <c r="F709" s="5" t="n"/>
      <c r="G709" s="2" t="n"/>
      <c r="H709" s="2" t="n"/>
      <c r="I709" s="2" t="n"/>
      <c r="J709" s="2" t="n"/>
      <c r="K709" s="32" t="n"/>
      <c r="L709" s="4">
        <f>IF(OR(K709="",B709=""),"",IFERROR(DATEDIF(K709,B709,"m"),""))</f>
        <v/>
      </c>
      <c r="M709" s="33" t="n"/>
      <c r="N709" s="34" t="n"/>
      <c r="O709" s="35">
        <f>IF(OR(M709="",N709=""),"",M709*N709)</f>
        <v/>
      </c>
      <c r="P709" s="36">
        <f>IF(C709="","",IFERROR(VLOOKUP(C709,'Reference Data &amp; Instructions'!$A$2:$C$8,3,FALSE),""))</f>
        <v/>
      </c>
      <c r="Q709" s="35">
        <f>IF(OR(O709="",P709=""),"",O709*P709)</f>
        <v/>
      </c>
      <c r="R709" s="37" t="n"/>
      <c r="S709" s="35">
        <f>IF(OR(Q709="",R709=""),"",Q709*R709)</f>
        <v/>
      </c>
      <c r="T709" s="35">
        <f>IF(OR(O709="",Q709="",S709=""),"",O709-Q709-S709)</f>
        <v/>
      </c>
      <c r="U709" s="2" t="n"/>
      <c r="V709" s="5" t="n"/>
    </row>
    <row r="710">
      <c r="A710" s="2" t="n"/>
      <c r="B710" s="32" t="n"/>
      <c r="C710" s="2" t="n"/>
      <c r="D710" s="4">
        <f>IF(C710="","",IFERROR(VLOOKUP(C710,'Reference Data &amp; Instructions'!$A$2:$C$8,2,FALSE),""))</f>
        <v/>
      </c>
      <c r="E710" s="5" t="n"/>
      <c r="F710" s="5" t="n"/>
      <c r="G710" s="2" t="n"/>
      <c r="H710" s="2" t="n"/>
      <c r="I710" s="2" t="n"/>
      <c r="J710" s="2" t="n"/>
      <c r="K710" s="32" t="n"/>
      <c r="L710" s="4">
        <f>IF(OR(K710="",B710=""),"",IFERROR(DATEDIF(K710,B710,"m"),""))</f>
        <v/>
      </c>
      <c r="M710" s="33" t="n"/>
      <c r="N710" s="34" t="n"/>
      <c r="O710" s="35">
        <f>IF(OR(M710="",N710=""),"",M710*N710)</f>
        <v/>
      </c>
      <c r="P710" s="36">
        <f>IF(C710="","",IFERROR(VLOOKUP(C710,'Reference Data &amp; Instructions'!$A$2:$C$8,3,FALSE),""))</f>
        <v/>
      </c>
      <c r="Q710" s="35">
        <f>IF(OR(O710="",P710=""),"",O710*P710)</f>
        <v/>
      </c>
      <c r="R710" s="37" t="n"/>
      <c r="S710" s="35">
        <f>IF(OR(Q710="",R710=""),"",Q710*R710)</f>
        <v/>
      </c>
      <c r="T710" s="35">
        <f>IF(OR(O710="",Q710="",S710=""),"",O710-Q710-S710)</f>
        <v/>
      </c>
      <c r="U710" s="2" t="n"/>
      <c r="V710" s="5" t="n"/>
    </row>
    <row r="711">
      <c r="A711" s="2" t="n"/>
      <c r="B711" s="32" t="n"/>
      <c r="C711" s="2" t="n"/>
      <c r="D711" s="4">
        <f>IF(C711="","",IFERROR(VLOOKUP(C711,'Reference Data &amp; Instructions'!$A$2:$C$8,2,FALSE),""))</f>
        <v/>
      </c>
      <c r="E711" s="5" t="n"/>
      <c r="F711" s="5" t="n"/>
      <c r="G711" s="2" t="n"/>
      <c r="H711" s="2" t="n"/>
      <c r="I711" s="2" t="n"/>
      <c r="J711" s="2" t="n"/>
      <c r="K711" s="32" t="n"/>
      <c r="L711" s="4">
        <f>IF(OR(K711="",B711=""),"",IFERROR(DATEDIF(K711,B711,"m"),""))</f>
        <v/>
      </c>
      <c r="M711" s="33" t="n"/>
      <c r="N711" s="34" t="n"/>
      <c r="O711" s="35">
        <f>IF(OR(M711="",N711=""),"",M711*N711)</f>
        <v/>
      </c>
      <c r="P711" s="36">
        <f>IF(C711="","",IFERROR(VLOOKUP(C711,'Reference Data &amp; Instructions'!$A$2:$C$8,3,FALSE),""))</f>
        <v/>
      </c>
      <c r="Q711" s="35">
        <f>IF(OR(O711="",P711=""),"",O711*P711)</f>
        <v/>
      </c>
      <c r="R711" s="37" t="n"/>
      <c r="S711" s="35">
        <f>IF(OR(Q711="",R711=""),"",Q711*R711)</f>
        <v/>
      </c>
      <c r="T711" s="35">
        <f>IF(OR(O711="",Q711="",S711=""),"",O711-Q711-S711)</f>
        <v/>
      </c>
      <c r="U711" s="2" t="n"/>
      <c r="V711" s="5" t="n"/>
    </row>
    <row r="712">
      <c r="A712" s="2" t="n"/>
      <c r="B712" s="32" t="n"/>
      <c r="C712" s="2" t="n"/>
      <c r="D712" s="4">
        <f>IF(C712="","",IFERROR(VLOOKUP(C712,'Reference Data &amp; Instructions'!$A$2:$C$8,2,FALSE),""))</f>
        <v/>
      </c>
      <c r="E712" s="5" t="n"/>
      <c r="F712" s="5" t="n"/>
      <c r="G712" s="2" t="n"/>
      <c r="H712" s="2" t="n"/>
      <c r="I712" s="2" t="n"/>
      <c r="J712" s="2" t="n"/>
      <c r="K712" s="32" t="n"/>
      <c r="L712" s="4">
        <f>IF(OR(K712="",B712=""),"",IFERROR(DATEDIF(K712,B712,"m"),""))</f>
        <v/>
      </c>
      <c r="M712" s="33" t="n"/>
      <c r="N712" s="34" t="n"/>
      <c r="O712" s="35">
        <f>IF(OR(M712="",N712=""),"",M712*N712)</f>
        <v/>
      </c>
      <c r="P712" s="36">
        <f>IF(C712="","",IFERROR(VLOOKUP(C712,'Reference Data &amp; Instructions'!$A$2:$C$8,3,FALSE),""))</f>
        <v/>
      </c>
      <c r="Q712" s="35">
        <f>IF(OR(O712="",P712=""),"",O712*P712)</f>
        <v/>
      </c>
      <c r="R712" s="37" t="n"/>
      <c r="S712" s="35">
        <f>IF(OR(Q712="",R712=""),"",Q712*R712)</f>
        <v/>
      </c>
      <c r="T712" s="35">
        <f>IF(OR(O712="",Q712="",S712=""),"",O712-Q712-S712)</f>
        <v/>
      </c>
      <c r="U712" s="2" t="n"/>
      <c r="V712" s="5" t="n"/>
    </row>
    <row r="713">
      <c r="A713" s="2" t="n"/>
      <c r="B713" s="32" t="n"/>
      <c r="C713" s="2" t="n"/>
      <c r="D713" s="4">
        <f>IF(C713="","",IFERROR(VLOOKUP(C713,'Reference Data &amp; Instructions'!$A$2:$C$8,2,FALSE),""))</f>
        <v/>
      </c>
      <c r="E713" s="5" t="n"/>
      <c r="F713" s="5" t="n"/>
      <c r="G713" s="2" t="n"/>
      <c r="H713" s="2" t="n"/>
      <c r="I713" s="2" t="n"/>
      <c r="J713" s="2" t="n"/>
      <c r="K713" s="32" t="n"/>
      <c r="L713" s="4">
        <f>IF(OR(K713="",B713=""),"",IFERROR(DATEDIF(K713,B713,"m"),""))</f>
        <v/>
      </c>
      <c r="M713" s="33" t="n"/>
      <c r="N713" s="34" t="n"/>
      <c r="O713" s="35">
        <f>IF(OR(M713="",N713=""),"",M713*N713)</f>
        <v/>
      </c>
      <c r="P713" s="36">
        <f>IF(C713="","",IFERROR(VLOOKUP(C713,'Reference Data &amp; Instructions'!$A$2:$C$8,3,FALSE),""))</f>
        <v/>
      </c>
      <c r="Q713" s="35">
        <f>IF(OR(O713="",P713=""),"",O713*P713)</f>
        <v/>
      </c>
      <c r="R713" s="37" t="n"/>
      <c r="S713" s="35">
        <f>IF(OR(Q713="",R713=""),"",Q713*R713)</f>
        <v/>
      </c>
      <c r="T713" s="35">
        <f>IF(OR(O713="",Q713="",S713=""),"",O713-Q713-S713)</f>
        <v/>
      </c>
      <c r="U713" s="2" t="n"/>
      <c r="V713" s="5" t="n"/>
    </row>
    <row r="714">
      <c r="A714" s="2" t="n"/>
      <c r="B714" s="32" t="n"/>
      <c r="C714" s="2" t="n"/>
      <c r="D714" s="4">
        <f>IF(C714="","",IFERROR(VLOOKUP(C714,'Reference Data &amp; Instructions'!$A$2:$C$8,2,FALSE),""))</f>
        <v/>
      </c>
      <c r="E714" s="5" t="n"/>
      <c r="F714" s="5" t="n"/>
      <c r="G714" s="2" t="n"/>
      <c r="H714" s="2" t="n"/>
      <c r="I714" s="2" t="n"/>
      <c r="J714" s="2" t="n"/>
      <c r="K714" s="32" t="n"/>
      <c r="L714" s="4">
        <f>IF(OR(K714="",B714=""),"",IFERROR(DATEDIF(K714,B714,"m"),""))</f>
        <v/>
      </c>
      <c r="M714" s="33" t="n"/>
      <c r="N714" s="34" t="n"/>
      <c r="O714" s="35">
        <f>IF(OR(M714="",N714=""),"",M714*N714)</f>
        <v/>
      </c>
      <c r="P714" s="36">
        <f>IF(C714="","",IFERROR(VLOOKUP(C714,'Reference Data &amp; Instructions'!$A$2:$C$8,3,FALSE),""))</f>
        <v/>
      </c>
      <c r="Q714" s="35">
        <f>IF(OR(O714="",P714=""),"",O714*P714)</f>
        <v/>
      </c>
      <c r="R714" s="37" t="n"/>
      <c r="S714" s="35">
        <f>IF(OR(Q714="",R714=""),"",Q714*R714)</f>
        <v/>
      </c>
      <c r="T714" s="35">
        <f>IF(OR(O714="",Q714="",S714=""),"",O714-Q714-S714)</f>
        <v/>
      </c>
      <c r="U714" s="2" t="n"/>
      <c r="V714" s="5" t="n"/>
    </row>
    <row r="715">
      <c r="A715" s="2" t="n"/>
      <c r="B715" s="32" t="n"/>
      <c r="C715" s="2" t="n"/>
      <c r="D715" s="4">
        <f>IF(C715="","",IFERROR(VLOOKUP(C715,'Reference Data &amp; Instructions'!$A$2:$C$8,2,FALSE),""))</f>
        <v/>
      </c>
      <c r="E715" s="5" t="n"/>
      <c r="F715" s="5" t="n"/>
      <c r="G715" s="2" t="n"/>
      <c r="H715" s="2" t="n"/>
      <c r="I715" s="2" t="n"/>
      <c r="J715" s="2" t="n"/>
      <c r="K715" s="32" t="n"/>
      <c r="L715" s="4">
        <f>IF(OR(K715="",B715=""),"",IFERROR(DATEDIF(K715,B715,"m"),""))</f>
        <v/>
      </c>
      <c r="M715" s="33" t="n"/>
      <c r="N715" s="34" t="n"/>
      <c r="O715" s="35">
        <f>IF(OR(M715="",N715=""),"",M715*N715)</f>
        <v/>
      </c>
      <c r="P715" s="36">
        <f>IF(C715="","",IFERROR(VLOOKUP(C715,'Reference Data &amp; Instructions'!$A$2:$C$8,3,FALSE),""))</f>
        <v/>
      </c>
      <c r="Q715" s="35">
        <f>IF(OR(O715="",P715=""),"",O715*P715)</f>
        <v/>
      </c>
      <c r="R715" s="37" t="n"/>
      <c r="S715" s="35">
        <f>IF(OR(Q715="",R715=""),"",Q715*R715)</f>
        <v/>
      </c>
      <c r="T715" s="35">
        <f>IF(OR(O715="",Q715="",S715=""),"",O715-Q715-S715)</f>
        <v/>
      </c>
      <c r="U715" s="2" t="n"/>
      <c r="V715" s="5" t="n"/>
    </row>
    <row r="716">
      <c r="A716" s="2" t="n"/>
      <c r="B716" s="32" t="n"/>
      <c r="C716" s="2" t="n"/>
      <c r="D716" s="4">
        <f>IF(C716="","",IFERROR(VLOOKUP(C716,'Reference Data &amp; Instructions'!$A$2:$C$8,2,FALSE),""))</f>
        <v/>
      </c>
      <c r="E716" s="5" t="n"/>
      <c r="F716" s="5" t="n"/>
      <c r="G716" s="2" t="n"/>
      <c r="H716" s="2" t="n"/>
      <c r="I716" s="2" t="n"/>
      <c r="J716" s="2" t="n"/>
      <c r="K716" s="32" t="n"/>
      <c r="L716" s="4">
        <f>IF(OR(K716="",B716=""),"",IFERROR(DATEDIF(K716,B716,"m"),""))</f>
        <v/>
      </c>
      <c r="M716" s="33" t="n"/>
      <c r="N716" s="34" t="n"/>
      <c r="O716" s="35">
        <f>IF(OR(M716="",N716=""),"",M716*N716)</f>
        <v/>
      </c>
      <c r="P716" s="36">
        <f>IF(C716="","",IFERROR(VLOOKUP(C716,'Reference Data &amp; Instructions'!$A$2:$C$8,3,FALSE),""))</f>
        <v/>
      </c>
      <c r="Q716" s="35">
        <f>IF(OR(O716="",P716=""),"",O716*P716)</f>
        <v/>
      </c>
      <c r="R716" s="37" t="n"/>
      <c r="S716" s="35">
        <f>IF(OR(Q716="",R716=""),"",Q716*R716)</f>
        <v/>
      </c>
      <c r="T716" s="35">
        <f>IF(OR(O716="",Q716="",S716=""),"",O716-Q716-S716)</f>
        <v/>
      </c>
      <c r="U716" s="2" t="n"/>
      <c r="V716" s="5" t="n"/>
    </row>
    <row r="717">
      <c r="A717" s="2" t="n"/>
      <c r="B717" s="32" t="n"/>
      <c r="C717" s="2" t="n"/>
      <c r="D717" s="4">
        <f>IF(C717="","",IFERROR(VLOOKUP(C717,'Reference Data &amp; Instructions'!$A$2:$C$8,2,FALSE),""))</f>
        <v/>
      </c>
      <c r="E717" s="5" t="n"/>
      <c r="F717" s="5" t="n"/>
      <c r="G717" s="2" t="n"/>
      <c r="H717" s="2" t="n"/>
      <c r="I717" s="2" t="n"/>
      <c r="J717" s="2" t="n"/>
      <c r="K717" s="32" t="n"/>
      <c r="L717" s="4">
        <f>IF(OR(K717="",B717=""),"",IFERROR(DATEDIF(K717,B717,"m"),""))</f>
        <v/>
      </c>
      <c r="M717" s="33" t="n"/>
      <c r="N717" s="34" t="n"/>
      <c r="O717" s="35">
        <f>IF(OR(M717="",N717=""),"",M717*N717)</f>
        <v/>
      </c>
      <c r="P717" s="36">
        <f>IF(C717="","",IFERROR(VLOOKUP(C717,'Reference Data &amp; Instructions'!$A$2:$C$8,3,FALSE),""))</f>
        <v/>
      </c>
      <c r="Q717" s="35">
        <f>IF(OR(O717="",P717=""),"",O717*P717)</f>
        <v/>
      </c>
      <c r="R717" s="37" t="n"/>
      <c r="S717" s="35">
        <f>IF(OR(Q717="",R717=""),"",Q717*R717)</f>
        <v/>
      </c>
      <c r="T717" s="35">
        <f>IF(OR(O717="",Q717="",S717=""),"",O717-Q717-S717)</f>
        <v/>
      </c>
      <c r="U717" s="2" t="n"/>
      <c r="V717" s="5" t="n"/>
    </row>
    <row r="718">
      <c r="A718" s="2" t="n"/>
      <c r="B718" s="32" t="n"/>
      <c r="C718" s="2" t="n"/>
      <c r="D718" s="4">
        <f>IF(C718="","",IFERROR(VLOOKUP(C718,'Reference Data &amp; Instructions'!$A$2:$C$8,2,FALSE),""))</f>
        <v/>
      </c>
      <c r="E718" s="5" t="n"/>
      <c r="F718" s="5" t="n"/>
      <c r="G718" s="2" t="n"/>
      <c r="H718" s="2" t="n"/>
      <c r="I718" s="2" t="n"/>
      <c r="J718" s="2" t="n"/>
      <c r="K718" s="32" t="n"/>
      <c r="L718" s="4">
        <f>IF(OR(K718="",B718=""),"",IFERROR(DATEDIF(K718,B718,"m"),""))</f>
        <v/>
      </c>
      <c r="M718" s="33" t="n"/>
      <c r="N718" s="34" t="n"/>
      <c r="O718" s="35">
        <f>IF(OR(M718="",N718=""),"",M718*N718)</f>
        <v/>
      </c>
      <c r="P718" s="36">
        <f>IF(C718="","",IFERROR(VLOOKUP(C718,'Reference Data &amp; Instructions'!$A$2:$C$8,3,FALSE),""))</f>
        <v/>
      </c>
      <c r="Q718" s="35">
        <f>IF(OR(O718="",P718=""),"",O718*P718)</f>
        <v/>
      </c>
      <c r="R718" s="37" t="n"/>
      <c r="S718" s="35">
        <f>IF(OR(Q718="",R718=""),"",Q718*R718)</f>
        <v/>
      </c>
      <c r="T718" s="35">
        <f>IF(OR(O718="",Q718="",S718=""),"",O718-Q718-S718)</f>
        <v/>
      </c>
      <c r="U718" s="2" t="n"/>
      <c r="V718" s="5" t="n"/>
    </row>
    <row r="719">
      <c r="A719" s="2" t="n"/>
      <c r="B719" s="32" t="n"/>
      <c r="C719" s="2" t="n"/>
      <c r="D719" s="4">
        <f>IF(C719="","",IFERROR(VLOOKUP(C719,'Reference Data &amp; Instructions'!$A$2:$C$8,2,FALSE),""))</f>
        <v/>
      </c>
      <c r="E719" s="5" t="n"/>
      <c r="F719" s="5" t="n"/>
      <c r="G719" s="2" t="n"/>
      <c r="H719" s="2" t="n"/>
      <c r="I719" s="2" t="n"/>
      <c r="J719" s="2" t="n"/>
      <c r="K719" s="32" t="n"/>
      <c r="L719" s="4">
        <f>IF(OR(K719="",B719=""),"",IFERROR(DATEDIF(K719,B719,"m"),""))</f>
        <v/>
      </c>
      <c r="M719" s="33" t="n"/>
      <c r="N719" s="34" t="n"/>
      <c r="O719" s="35">
        <f>IF(OR(M719="",N719=""),"",M719*N719)</f>
        <v/>
      </c>
      <c r="P719" s="36">
        <f>IF(C719="","",IFERROR(VLOOKUP(C719,'Reference Data &amp; Instructions'!$A$2:$C$8,3,FALSE),""))</f>
        <v/>
      </c>
      <c r="Q719" s="35">
        <f>IF(OR(O719="",P719=""),"",O719*P719)</f>
        <v/>
      </c>
      <c r="R719" s="37" t="n"/>
      <c r="S719" s="35">
        <f>IF(OR(Q719="",R719=""),"",Q719*R719)</f>
        <v/>
      </c>
      <c r="T719" s="35">
        <f>IF(OR(O719="",Q719="",S719=""),"",O719-Q719-S719)</f>
        <v/>
      </c>
      <c r="U719" s="2" t="n"/>
      <c r="V719" s="5" t="n"/>
    </row>
    <row r="720">
      <c r="A720" s="2" t="n"/>
      <c r="B720" s="32" t="n"/>
      <c r="C720" s="2" t="n"/>
      <c r="D720" s="4">
        <f>IF(C720="","",IFERROR(VLOOKUP(C720,'Reference Data &amp; Instructions'!$A$2:$C$8,2,FALSE),""))</f>
        <v/>
      </c>
      <c r="E720" s="5" t="n"/>
      <c r="F720" s="5" t="n"/>
      <c r="G720" s="2" t="n"/>
      <c r="H720" s="2" t="n"/>
      <c r="I720" s="2" t="n"/>
      <c r="J720" s="2" t="n"/>
      <c r="K720" s="32" t="n"/>
      <c r="L720" s="4">
        <f>IF(OR(K720="",B720=""),"",IFERROR(DATEDIF(K720,B720,"m"),""))</f>
        <v/>
      </c>
      <c r="M720" s="33" t="n"/>
      <c r="N720" s="34" t="n"/>
      <c r="O720" s="35">
        <f>IF(OR(M720="",N720=""),"",M720*N720)</f>
        <v/>
      </c>
      <c r="P720" s="36">
        <f>IF(C720="","",IFERROR(VLOOKUP(C720,'Reference Data &amp; Instructions'!$A$2:$C$8,3,FALSE),""))</f>
        <v/>
      </c>
      <c r="Q720" s="35">
        <f>IF(OR(O720="",P720=""),"",O720*P720)</f>
        <v/>
      </c>
      <c r="R720" s="37" t="n"/>
      <c r="S720" s="35">
        <f>IF(OR(Q720="",R720=""),"",Q720*R720)</f>
        <v/>
      </c>
      <c r="T720" s="35">
        <f>IF(OR(O720="",Q720="",S720=""),"",O720-Q720-S720)</f>
        <v/>
      </c>
      <c r="U720" s="2" t="n"/>
      <c r="V720" s="5" t="n"/>
    </row>
    <row r="721">
      <c r="A721" s="2" t="n"/>
      <c r="B721" s="32" t="n"/>
      <c r="C721" s="2" t="n"/>
      <c r="D721" s="4">
        <f>IF(C721="","",IFERROR(VLOOKUP(C721,'Reference Data &amp; Instructions'!$A$2:$C$8,2,FALSE),""))</f>
        <v/>
      </c>
      <c r="E721" s="5" t="n"/>
      <c r="F721" s="5" t="n"/>
      <c r="G721" s="2" t="n"/>
      <c r="H721" s="2" t="n"/>
      <c r="I721" s="2" t="n"/>
      <c r="J721" s="2" t="n"/>
      <c r="K721" s="32" t="n"/>
      <c r="L721" s="4">
        <f>IF(OR(K721="",B721=""),"",IFERROR(DATEDIF(K721,B721,"m"),""))</f>
        <v/>
      </c>
      <c r="M721" s="33" t="n"/>
      <c r="N721" s="34" t="n"/>
      <c r="O721" s="35">
        <f>IF(OR(M721="",N721=""),"",M721*N721)</f>
        <v/>
      </c>
      <c r="P721" s="36">
        <f>IF(C721="","",IFERROR(VLOOKUP(C721,'Reference Data &amp; Instructions'!$A$2:$C$8,3,FALSE),""))</f>
        <v/>
      </c>
      <c r="Q721" s="35">
        <f>IF(OR(O721="",P721=""),"",O721*P721)</f>
        <v/>
      </c>
      <c r="R721" s="37" t="n"/>
      <c r="S721" s="35">
        <f>IF(OR(Q721="",R721=""),"",Q721*R721)</f>
        <v/>
      </c>
      <c r="T721" s="35">
        <f>IF(OR(O721="",Q721="",S721=""),"",O721-Q721-S721)</f>
        <v/>
      </c>
      <c r="U721" s="2" t="n"/>
      <c r="V721" s="5" t="n"/>
    </row>
    <row r="722">
      <c r="A722" s="2" t="n"/>
      <c r="B722" s="32" t="n"/>
      <c r="C722" s="2" t="n"/>
      <c r="D722" s="4">
        <f>IF(C722="","",IFERROR(VLOOKUP(C722,'Reference Data &amp; Instructions'!$A$2:$C$8,2,FALSE),""))</f>
        <v/>
      </c>
      <c r="E722" s="5" t="n"/>
      <c r="F722" s="5" t="n"/>
      <c r="G722" s="2" t="n"/>
      <c r="H722" s="2" t="n"/>
      <c r="I722" s="2" t="n"/>
      <c r="J722" s="2" t="n"/>
      <c r="K722" s="32" t="n"/>
      <c r="L722" s="4">
        <f>IF(OR(K722="",B722=""),"",IFERROR(DATEDIF(K722,B722,"m"),""))</f>
        <v/>
      </c>
      <c r="M722" s="33" t="n"/>
      <c r="N722" s="34" t="n"/>
      <c r="O722" s="35">
        <f>IF(OR(M722="",N722=""),"",M722*N722)</f>
        <v/>
      </c>
      <c r="P722" s="36">
        <f>IF(C722="","",IFERROR(VLOOKUP(C722,'Reference Data &amp; Instructions'!$A$2:$C$8,3,FALSE),""))</f>
        <v/>
      </c>
      <c r="Q722" s="35">
        <f>IF(OR(O722="",P722=""),"",O722*P722)</f>
        <v/>
      </c>
      <c r="R722" s="37" t="n"/>
      <c r="S722" s="35">
        <f>IF(OR(Q722="",R722=""),"",Q722*R722)</f>
        <v/>
      </c>
      <c r="T722" s="35">
        <f>IF(OR(O722="",Q722="",S722=""),"",O722-Q722-S722)</f>
        <v/>
      </c>
      <c r="U722" s="2" t="n"/>
      <c r="V722" s="5" t="n"/>
    </row>
    <row r="723">
      <c r="A723" s="2" t="n"/>
      <c r="B723" s="32" t="n"/>
      <c r="C723" s="2" t="n"/>
      <c r="D723" s="4">
        <f>IF(C723="","",IFERROR(VLOOKUP(C723,'Reference Data &amp; Instructions'!$A$2:$C$8,2,FALSE),""))</f>
        <v/>
      </c>
      <c r="E723" s="5" t="n"/>
      <c r="F723" s="5" t="n"/>
      <c r="G723" s="2" t="n"/>
      <c r="H723" s="2" t="n"/>
      <c r="I723" s="2" t="n"/>
      <c r="J723" s="2" t="n"/>
      <c r="K723" s="32" t="n"/>
      <c r="L723" s="4">
        <f>IF(OR(K723="",B723=""),"",IFERROR(DATEDIF(K723,B723,"m"),""))</f>
        <v/>
      </c>
      <c r="M723" s="33" t="n"/>
      <c r="N723" s="34" t="n"/>
      <c r="O723" s="35">
        <f>IF(OR(M723="",N723=""),"",M723*N723)</f>
        <v/>
      </c>
      <c r="P723" s="36">
        <f>IF(C723="","",IFERROR(VLOOKUP(C723,'Reference Data &amp; Instructions'!$A$2:$C$8,3,FALSE),""))</f>
        <v/>
      </c>
      <c r="Q723" s="35">
        <f>IF(OR(O723="",P723=""),"",O723*P723)</f>
        <v/>
      </c>
      <c r="R723" s="37" t="n"/>
      <c r="S723" s="35">
        <f>IF(OR(Q723="",R723=""),"",Q723*R723)</f>
        <v/>
      </c>
      <c r="T723" s="35">
        <f>IF(OR(O723="",Q723="",S723=""),"",O723-Q723-S723)</f>
        <v/>
      </c>
      <c r="U723" s="2" t="n"/>
      <c r="V723" s="5" t="n"/>
    </row>
    <row r="724">
      <c r="A724" s="2" t="n"/>
      <c r="B724" s="32" t="n"/>
      <c r="C724" s="2" t="n"/>
      <c r="D724" s="4">
        <f>IF(C724="","",IFERROR(VLOOKUP(C724,'Reference Data &amp; Instructions'!$A$2:$C$8,2,FALSE),""))</f>
        <v/>
      </c>
      <c r="E724" s="5" t="n"/>
      <c r="F724" s="5" t="n"/>
      <c r="G724" s="2" t="n"/>
      <c r="H724" s="2" t="n"/>
      <c r="I724" s="2" t="n"/>
      <c r="J724" s="2" t="n"/>
      <c r="K724" s="32" t="n"/>
      <c r="L724" s="4">
        <f>IF(OR(K724="",B724=""),"",IFERROR(DATEDIF(K724,B724,"m"),""))</f>
        <v/>
      </c>
      <c r="M724" s="33" t="n"/>
      <c r="N724" s="34" t="n"/>
      <c r="O724" s="35">
        <f>IF(OR(M724="",N724=""),"",M724*N724)</f>
        <v/>
      </c>
      <c r="P724" s="36">
        <f>IF(C724="","",IFERROR(VLOOKUP(C724,'Reference Data &amp; Instructions'!$A$2:$C$8,3,FALSE),""))</f>
        <v/>
      </c>
      <c r="Q724" s="35">
        <f>IF(OR(O724="",P724=""),"",O724*P724)</f>
        <v/>
      </c>
      <c r="R724" s="37" t="n"/>
      <c r="S724" s="35">
        <f>IF(OR(Q724="",R724=""),"",Q724*R724)</f>
        <v/>
      </c>
      <c r="T724" s="35">
        <f>IF(OR(O724="",Q724="",S724=""),"",O724-Q724-S724)</f>
        <v/>
      </c>
      <c r="U724" s="2" t="n"/>
      <c r="V724" s="5" t="n"/>
    </row>
    <row r="725">
      <c r="A725" s="2" t="n"/>
      <c r="B725" s="32" t="n"/>
      <c r="C725" s="2" t="n"/>
      <c r="D725" s="4">
        <f>IF(C725="","",IFERROR(VLOOKUP(C725,'Reference Data &amp; Instructions'!$A$2:$C$8,2,FALSE),""))</f>
        <v/>
      </c>
      <c r="E725" s="5" t="n"/>
      <c r="F725" s="5" t="n"/>
      <c r="G725" s="2" t="n"/>
      <c r="H725" s="2" t="n"/>
      <c r="I725" s="2" t="n"/>
      <c r="J725" s="2" t="n"/>
      <c r="K725" s="32" t="n"/>
      <c r="L725" s="4">
        <f>IF(OR(K725="",B725=""),"",IFERROR(DATEDIF(K725,B725,"m"),""))</f>
        <v/>
      </c>
      <c r="M725" s="33" t="n"/>
      <c r="N725" s="34" t="n"/>
      <c r="O725" s="35">
        <f>IF(OR(M725="",N725=""),"",M725*N725)</f>
        <v/>
      </c>
      <c r="P725" s="36">
        <f>IF(C725="","",IFERROR(VLOOKUP(C725,'Reference Data &amp; Instructions'!$A$2:$C$8,3,FALSE),""))</f>
        <v/>
      </c>
      <c r="Q725" s="35">
        <f>IF(OR(O725="",P725=""),"",O725*P725)</f>
        <v/>
      </c>
      <c r="R725" s="37" t="n"/>
      <c r="S725" s="35">
        <f>IF(OR(Q725="",R725=""),"",Q725*R725)</f>
        <v/>
      </c>
      <c r="T725" s="35">
        <f>IF(OR(O725="",Q725="",S725=""),"",O725-Q725-S725)</f>
        <v/>
      </c>
      <c r="U725" s="2" t="n"/>
      <c r="V725" s="5" t="n"/>
    </row>
    <row r="726">
      <c r="A726" s="2" t="n"/>
      <c r="B726" s="32" t="n"/>
      <c r="C726" s="2" t="n"/>
      <c r="D726" s="4">
        <f>IF(C726="","",IFERROR(VLOOKUP(C726,'Reference Data &amp; Instructions'!$A$2:$C$8,2,FALSE),""))</f>
        <v/>
      </c>
      <c r="E726" s="5" t="n"/>
      <c r="F726" s="5" t="n"/>
      <c r="G726" s="2" t="n"/>
      <c r="H726" s="2" t="n"/>
      <c r="I726" s="2" t="n"/>
      <c r="J726" s="2" t="n"/>
      <c r="K726" s="32" t="n"/>
      <c r="L726" s="4">
        <f>IF(OR(K726="",B726=""),"",IFERROR(DATEDIF(K726,B726,"m"),""))</f>
        <v/>
      </c>
      <c r="M726" s="33" t="n"/>
      <c r="N726" s="34" t="n"/>
      <c r="O726" s="35">
        <f>IF(OR(M726="",N726=""),"",M726*N726)</f>
        <v/>
      </c>
      <c r="P726" s="36">
        <f>IF(C726="","",IFERROR(VLOOKUP(C726,'Reference Data &amp; Instructions'!$A$2:$C$8,3,FALSE),""))</f>
        <v/>
      </c>
      <c r="Q726" s="35">
        <f>IF(OR(O726="",P726=""),"",O726*P726)</f>
        <v/>
      </c>
      <c r="R726" s="37" t="n"/>
      <c r="S726" s="35">
        <f>IF(OR(Q726="",R726=""),"",Q726*R726)</f>
        <v/>
      </c>
      <c r="T726" s="35">
        <f>IF(OR(O726="",Q726="",S726=""),"",O726-Q726-S726)</f>
        <v/>
      </c>
      <c r="U726" s="2" t="n"/>
      <c r="V726" s="5" t="n"/>
    </row>
    <row r="727">
      <c r="A727" s="2" t="n"/>
      <c r="B727" s="32" t="n"/>
      <c r="C727" s="2" t="n"/>
      <c r="D727" s="4">
        <f>IF(C727="","",IFERROR(VLOOKUP(C727,'Reference Data &amp; Instructions'!$A$2:$C$8,2,FALSE),""))</f>
        <v/>
      </c>
      <c r="E727" s="5" t="n"/>
      <c r="F727" s="5" t="n"/>
      <c r="G727" s="2" t="n"/>
      <c r="H727" s="2" t="n"/>
      <c r="I727" s="2" t="n"/>
      <c r="J727" s="2" t="n"/>
      <c r="K727" s="32" t="n"/>
      <c r="L727" s="4">
        <f>IF(OR(K727="",B727=""),"",IFERROR(DATEDIF(K727,B727,"m"),""))</f>
        <v/>
      </c>
      <c r="M727" s="33" t="n"/>
      <c r="N727" s="34" t="n"/>
      <c r="O727" s="35">
        <f>IF(OR(M727="",N727=""),"",M727*N727)</f>
        <v/>
      </c>
      <c r="P727" s="36">
        <f>IF(C727="","",IFERROR(VLOOKUP(C727,'Reference Data &amp; Instructions'!$A$2:$C$8,3,FALSE),""))</f>
        <v/>
      </c>
      <c r="Q727" s="35">
        <f>IF(OR(O727="",P727=""),"",O727*P727)</f>
        <v/>
      </c>
      <c r="R727" s="37" t="n"/>
      <c r="S727" s="35">
        <f>IF(OR(Q727="",R727=""),"",Q727*R727)</f>
        <v/>
      </c>
      <c r="T727" s="35">
        <f>IF(OR(O727="",Q727="",S727=""),"",O727-Q727-S727)</f>
        <v/>
      </c>
      <c r="U727" s="2" t="n"/>
      <c r="V727" s="5" t="n"/>
    </row>
    <row r="728">
      <c r="A728" s="2" t="n"/>
      <c r="B728" s="32" t="n"/>
      <c r="C728" s="2" t="n"/>
      <c r="D728" s="4">
        <f>IF(C728="","",IFERROR(VLOOKUP(C728,'Reference Data &amp; Instructions'!$A$2:$C$8,2,FALSE),""))</f>
        <v/>
      </c>
      <c r="E728" s="5" t="n"/>
      <c r="F728" s="5" t="n"/>
      <c r="G728" s="2" t="n"/>
      <c r="H728" s="2" t="n"/>
      <c r="I728" s="2" t="n"/>
      <c r="J728" s="2" t="n"/>
      <c r="K728" s="32" t="n"/>
      <c r="L728" s="4">
        <f>IF(OR(K728="",B728=""),"",IFERROR(DATEDIF(K728,B728,"m"),""))</f>
        <v/>
      </c>
      <c r="M728" s="33" t="n"/>
      <c r="N728" s="34" t="n"/>
      <c r="O728" s="35">
        <f>IF(OR(M728="",N728=""),"",M728*N728)</f>
        <v/>
      </c>
      <c r="P728" s="36">
        <f>IF(C728="","",IFERROR(VLOOKUP(C728,'Reference Data &amp; Instructions'!$A$2:$C$8,3,FALSE),""))</f>
        <v/>
      </c>
      <c r="Q728" s="35">
        <f>IF(OR(O728="",P728=""),"",O728*P728)</f>
        <v/>
      </c>
      <c r="R728" s="37" t="n"/>
      <c r="S728" s="35">
        <f>IF(OR(Q728="",R728=""),"",Q728*R728)</f>
        <v/>
      </c>
      <c r="T728" s="35">
        <f>IF(OR(O728="",Q728="",S728=""),"",O728-Q728-S728)</f>
        <v/>
      </c>
      <c r="U728" s="2" t="n"/>
      <c r="V728" s="5" t="n"/>
    </row>
    <row r="729">
      <c r="A729" s="2" t="n"/>
      <c r="B729" s="32" t="n"/>
      <c r="C729" s="2" t="n"/>
      <c r="D729" s="4">
        <f>IF(C729="","",IFERROR(VLOOKUP(C729,'Reference Data &amp; Instructions'!$A$2:$C$8,2,FALSE),""))</f>
        <v/>
      </c>
      <c r="E729" s="5" t="n"/>
      <c r="F729" s="5" t="n"/>
      <c r="G729" s="2" t="n"/>
      <c r="H729" s="2" t="n"/>
      <c r="I729" s="2" t="n"/>
      <c r="J729" s="2" t="n"/>
      <c r="K729" s="32" t="n"/>
      <c r="L729" s="4">
        <f>IF(OR(K729="",B729=""),"",IFERROR(DATEDIF(K729,B729,"m"),""))</f>
        <v/>
      </c>
      <c r="M729" s="33" t="n"/>
      <c r="N729" s="34" t="n"/>
      <c r="O729" s="35">
        <f>IF(OR(M729="",N729=""),"",M729*N729)</f>
        <v/>
      </c>
      <c r="P729" s="36">
        <f>IF(C729="","",IFERROR(VLOOKUP(C729,'Reference Data &amp; Instructions'!$A$2:$C$8,3,FALSE),""))</f>
        <v/>
      </c>
      <c r="Q729" s="35">
        <f>IF(OR(O729="",P729=""),"",O729*P729)</f>
        <v/>
      </c>
      <c r="R729" s="37" t="n"/>
      <c r="S729" s="35">
        <f>IF(OR(Q729="",R729=""),"",Q729*R729)</f>
        <v/>
      </c>
      <c r="T729" s="35">
        <f>IF(OR(O729="",Q729="",S729=""),"",O729-Q729-S729)</f>
        <v/>
      </c>
      <c r="U729" s="2" t="n"/>
      <c r="V729" s="5" t="n"/>
    </row>
    <row r="730">
      <c r="A730" s="2" t="n"/>
      <c r="B730" s="32" t="n"/>
      <c r="C730" s="2" t="n"/>
      <c r="D730" s="4">
        <f>IF(C730="","",IFERROR(VLOOKUP(C730,'Reference Data &amp; Instructions'!$A$2:$C$8,2,FALSE),""))</f>
        <v/>
      </c>
      <c r="E730" s="5" t="n"/>
      <c r="F730" s="5" t="n"/>
      <c r="G730" s="2" t="n"/>
      <c r="H730" s="2" t="n"/>
      <c r="I730" s="2" t="n"/>
      <c r="J730" s="2" t="n"/>
      <c r="K730" s="32" t="n"/>
      <c r="L730" s="4">
        <f>IF(OR(K730="",B730=""),"",IFERROR(DATEDIF(K730,B730,"m"),""))</f>
        <v/>
      </c>
      <c r="M730" s="33" t="n"/>
      <c r="N730" s="34" t="n"/>
      <c r="O730" s="35">
        <f>IF(OR(M730="",N730=""),"",M730*N730)</f>
        <v/>
      </c>
      <c r="P730" s="36">
        <f>IF(C730="","",IFERROR(VLOOKUP(C730,'Reference Data &amp; Instructions'!$A$2:$C$8,3,FALSE),""))</f>
        <v/>
      </c>
      <c r="Q730" s="35">
        <f>IF(OR(O730="",P730=""),"",O730*P730)</f>
        <v/>
      </c>
      <c r="R730" s="37" t="n"/>
      <c r="S730" s="35">
        <f>IF(OR(Q730="",R730=""),"",Q730*R730)</f>
        <v/>
      </c>
      <c r="T730" s="35">
        <f>IF(OR(O730="",Q730="",S730=""),"",O730-Q730-S730)</f>
        <v/>
      </c>
      <c r="U730" s="2" t="n"/>
      <c r="V730" s="5" t="n"/>
    </row>
    <row r="731">
      <c r="A731" s="2" t="n"/>
      <c r="B731" s="32" t="n"/>
      <c r="C731" s="2" t="n"/>
      <c r="D731" s="4">
        <f>IF(C731="","",IFERROR(VLOOKUP(C731,'Reference Data &amp; Instructions'!$A$2:$C$8,2,FALSE),""))</f>
        <v/>
      </c>
      <c r="E731" s="5" t="n"/>
      <c r="F731" s="5" t="n"/>
      <c r="G731" s="2" t="n"/>
      <c r="H731" s="2" t="n"/>
      <c r="I731" s="2" t="n"/>
      <c r="J731" s="2" t="n"/>
      <c r="K731" s="32" t="n"/>
      <c r="L731" s="4">
        <f>IF(OR(K731="",B731=""),"",IFERROR(DATEDIF(K731,B731,"m"),""))</f>
        <v/>
      </c>
      <c r="M731" s="33" t="n"/>
      <c r="N731" s="34" t="n"/>
      <c r="O731" s="35">
        <f>IF(OR(M731="",N731=""),"",M731*N731)</f>
        <v/>
      </c>
      <c r="P731" s="36">
        <f>IF(C731="","",IFERROR(VLOOKUP(C731,'Reference Data &amp; Instructions'!$A$2:$C$8,3,FALSE),""))</f>
        <v/>
      </c>
      <c r="Q731" s="35">
        <f>IF(OR(O731="",P731=""),"",O731*P731)</f>
        <v/>
      </c>
      <c r="R731" s="37" t="n"/>
      <c r="S731" s="35">
        <f>IF(OR(Q731="",R731=""),"",Q731*R731)</f>
        <v/>
      </c>
      <c r="T731" s="35">
        <f>IF(OR(O731="",Q731="",S731=""),"",O731-Q731-S731)</f>
        <v/>
      </c>
      <c r="U731" s="2" t="n"/>
      <c r="V731" s="5" t="n"/>
    </row>
    <row r="732">
      <c r="A732" s="2" t="n"/>
      <c r="B732" s="32" t="n"/>
      <c r="C732" s="2" t="n"/>
      <c r="D732" s="4">
        <f>IF(C732="","",IFERROR(VLOOKUP(C732,'Reference Data &amp; Instructions'!$A$2:$C$8,2,FALSE),""))</f>
        <v/>
      </c>
      <c r="E732" s="5" t="n"/>
      <c r="F732" s="5" t="n"/>
      <c r="G732" s="2" t="n"/>
      <c r="H732" s="2" t="n"/>
      <c r="I732" s="2" t="n"/>
      <c r="J732" s="2" t="n"/>
      <c r="K732" s="32" t="n"/>
      <c r="L732" s="4">
        <f>IF(OR(K732="",B732=""),"",IFERROR(DATEDIF(K732,B732,"m"),""))</f>
        <v/>
      </c>
      <c r="M732" s="33" t="n"/>
      <c r="N732" s="34" t="n"/>
      <c r="O732" s="35">
        <f>IF(OR(M732="",N732=""),"",M732*N732)</f>
        <v/>
      </c>
      <c r="P732" s="36">
        <f>IF(C732="","",IFERROR(VLOOKUP(C732,'Reference Data &amp; Instructions'!$A$2:$C$8,3,FALSE),""))</f>
        <v/>
      </c>
      <c r="Q732" s="35">
        <f>IF(OR(O732="",P732=""),"",O732*P732)</f>
        <v/>
      </c>
      <c r="R732" s="37" t="n"/>
      <c r="S732" s="35">
        <f>IF(OR(Q732="",R732=""),"",Q732*R732)</f>
        <v/>
      </c>
      <c r="T732" s="35">
        <f>IF(OR(O732="",Q732="",S732=""),"",O732-Q732-S732)</f>
        <v/>
      </c>
      <c r="U732" s="2" t="n"/>
      <c r="V732" s="5" t="n"/>
    </row>
    <row r="733">
      <c r="A733" s="2" t="n"/>
      <c r="B733" s="32" t="n"/>
      <c r="C733" s="2" t="n"/>
      <c r="D733" s="4">
        <f>IF(C733="","",IFERROR(VLOOKUP(C733,'Reference Data &amp; Instructions'!$A$2:$C$8,2,FALSE),""))</f>
        <v/>
      </c>
      <c r="E733" s="5" t="n"/>
      <c r="F733" s="5" t="n"/>
      <c r="G733" s="2" t="n"/>
      <c r="H733" s="2" t="n"/>
      <c r="I733" s="2" t="n"/>
      <c r="J733" s="2" t="n"/>
      <c r="K733" s="32" t="n"/>
      <c r="L733" s="4">
        <f>IF(OR(K733="",B733=""),"",IFERROR(DATEDIF(K733,B733,"m"),""))</f>
        <v/>
      </c>
      <c r="M733" s="33" t="n"/>
      <c r="N733" s="34" t="n"/>
      <c r="O733" s="35">
        <f>IF(OR(M733="",N733=""),"",M733*N733)</f>
        <v/>
      </c>
      <c r="P733" s="36">
        <f>IF(C733="","",IFERROR(VLOOKUP(C733,'Reference Data &amp; Instructions'!$A$2:$C$8,3,FALSE),""))</f>
        <v/>
      </c>
      <c r="Q733" s="35">
        <f>IF(OR(O733="",P733=""),"",O733*P733)</f>
        <v/>
      </c>
      <c r="R733" s="37" t="n"/>
      <c r="S733" s="35">
        <f>IF(OR(Q733="",R733=""),"",Q733*R733)</f>
        <v/>
      </c>
      <c r="T733" s="35">
        <f>IF(OR(O733="",Q733="",S733=""),"",O733-Q733-S733)</f>
        <v/>
      </c>
      <c r="U733" s="2" t="n"/>
      <c r="V733" s="5" t="n"/>
    </row>
    <row r="734">
      <c r="A734" s="2" t="n"/>
      <c r="B734" s="32" t="n"/>
      <c r="C734" s="2" t="n"/>
      <c r="D734" s="4">
        <f>IF(C734="","",IFERROR(VLOOKUP(C734,'Reference Data &amp; Instructions'!$A$2:$C$8,2,FALSE),""))</f>
        <v/>
      </c>
      <c r="E734" s="5" t="n"/>
      <c r="F734" s="5" t="n"/>
      <c r="G734" s="2" t="n"/>
      <c r="H734" s="2" t="n"/>
      <c r="I734" s="2" t="n"/>
      <c r="J734" s="2" t="n"/>
      <c r="K734" s="32" t="n"/>
      <c r="L734" s="4">
        <f>IF(OR(K734="",B734=""),"",IFERROR(DATEDIF(K734,B734,"m"),""))</f>
        <v/>
      </c>
      <c r="M734" s="33" t="n"/>
      <c r="N734" s="34" t="n"/>
      <c r="O734" s="35">
        <f>IF(OR(M734="",N734=""),"",M734*N734)</f>
        <v/>
      </c>
      <c r="P734" s="36">
        <f>IF(C734="","",IFERROR(VLOOKUP(C734,'Reference Data &amp; Instructions'!$A$2:$C$8,3,FALSE),""))</f>
        <v/>
      </c>
      <c r="Q734" s="35">
        <f>IF(OR(O734="",P734=""),"",O734*P734)</f>
        <v/>
      </c>
      <c r="R734" s="37" t="n"/>
      <c r="S734" s="35">
        <f>IF(OR(Q734="",R734=""),"",Q734*R734)</f>
        <v/>
      </c>
      <c r="T734" s="35">
        <f>IF(OR(O734="",Q734="",S734=""),"",O734-Q734-S734)</f>
        <v/>
      </c>
      <c r="U734" s="2" t="n"/>
      <c r="V734" s="5" t="n"/>
    </row>
    <row r="735">
      <c r="A735" s="2" t="n"/>
      <c r="B735" s="32" t="n"/>
      <c r="C735" s="2" t="n"/>
      <c r="D735" s="4">
        <f>IF(C735="","",IFERROR(VLOOKUP(C735,'Reference Data &amp; Instructions'!$A$2:$C$8,2,FALSE),""))</f>
        <v/>
      </c>
      <c r="E735" s="5" t="n"/>
      <c r="F735" s="5" t="n"/>
      <c r="G735" s="2" t="n"/>
      <c r="H735" s="2" t="n"/>
      <c r="I735" s="2" t="n"/>
      <c r="J735" s="2" t="n"/>
      <c r="K735" s="32" t="n"/>
      <c r="L735" s="4">
        <f>IF(OR(K735="",B735=""),"",IFERROR(DATEDIF(K735,B735,"m"),""))</f>
        <v/>
      </c>
      <c r="M735" s="33" t="n"/>
      <c r="N735" s="34" t="n"/>
      <c r="O735" s="35">
        <f>IF(OR(M735="",N735=""),"",M735*N735)</f>
        <v/>
      </c>
      <c r="P735" s="36">
        <f>IF(C735="","",IFERROR(VLOOKUP(C735,'Reference Data &amp; Instructions'!$A$2:$C$8,3,FALSE),""))</f>
        <v/>
      </c>
      <c r="Q735" s="35">
        <f>IF(OR(O735="",P735=""),"",O735*P735)</f>
        <v/>
      </c>
      <c r="R735" s="37" t="n"/>
      <c r="S735" s="35">
        <f>IF(OR(Q735="",R735=""),"",Q735*R735)</f>
        <v/>
      </c>
      <c r="T735" s="35">
        <f>IF(OR(O735="",Q735="",S735=""),"",O735-Q735-S735)</f>
        <v/>
      </c>
      <c r="U735" s="2" t="n"/>
      <c r="V735" s="5" t="n"/>
    </row>
    <row r="736">
      <c r="A736" s="2" t="n"/>
      <c r="B736" s="32" t="n"/>
      <c r="C736" s="2" t="n"/>
      <c r="D736" s="4">
        <f>IF(C736="","",IFERROR(VLOOKUP(C736,'Reference Data &amp; Instructions'!$A$2:$C$8,2,FALSE),""))</f>
        <v/>
      </c>
      <c r="E736" s="5" t="n"/>
      <c r="F736" s="5" t="n"/>
      <c r="G736" s="2" t="n"/>
      <c r="H736" s="2" t="n"/>
      <c r="I736" s="2" t="n"/>
      <c r="J736" s="2" t="n"/>
      <c r="K736" s="32" t="n"/>
      <c r="L736" s="4">
        <f>IF(OR(K736="",B736=""),"",IFERROR(DATEDIF(K736,B736,"m"),""))</f>
        <v/>
      </c>
      <c r="M736" s="33" t="n"/>
      <c r="N736" s="34" t="n"/>
      <c r="O736" s="35">
        <f>IF(OR(M736="",N736=""),"",M736*N736)</f>
        <v/>
      </c>
      <c r="P736" s="36">
        <f>IF(C736="","",IFERROR(VLOOKUP(C736,'Reference Data &amp; Instructions'!$A$2:$C$8,3,FALSE),""))</f>
        <v/>
      </c>
      <c r="Q736" s="35">
        <f>IF(OR(O736="",P736=""),"",O736*P736)</f>
        <v/>
      </c>
      <c r="R736" s="37" t="n"/>
      <c r="S736" s="35">
        <f>IF(OR(Q736="",R736=""),"",Q736*R736)</f>
        <v/>
      </c>
      <c r="T736" s="35">
        <f>IF(OR(O736="",Q736="",S736=""),"",O736-Q736-S736)</f>
        <v/>
      </c>
      <c r="U736" s="2" t="n"/>
      <c r="V736" s="5" t="n"/>
    </row>
    <row r="737">
      <c r="A737" s="2" t="n"/>
      <c r="B737" s="32" t="n"/>
      <c r="C737" s="2" t="n"/>
      <c r="D737" s="4">
        <f>IF(C737="","",IFERROR(VLOOKUP(C737,'Reference Data &amp; Instructions'!$A$2:$C$8,2,FALSE),""))</f>
        <v/>
      </c>
      <c r="E737" s="5" t="n"/>
      <c r="F737" s="5" t="n"/>
      <c r="G737" s="2" t="n"/>
      <c r="H737" s="2" t="n"/>
      <c r="I737" s="2" t="n"/>
      <c r="J737" s="2" t="n"/>
      <c r="K737" s="32" t="n"/>
      <c r="L737" s="4">
        <f>IF(OR(K737="",B737=""),"",IFERROR(DATEDIF(K737,B737,"m"),""))</f>
        <v/>
      </c>
      <c r="M737" s="33" t="n"/>
      <c r="N737" s="34" t="n"/>
      <c r="O737" s="35">
        <f>IF(OR(M737="",N737=""),"",M737*N737)</f>
        <v/>
      </c>
      <c r="P737" s="36">
        <f>IF(C737="","",IFERROR(VLOOKUP(C737,'Reference Data &amp; Instructions'!$A$2:$C$8,3,FALSE),""))</f>
        <v/>
      </c>
      <c r="Q737" s="35">
        <f>IF(OR(O737="",P737=""),"",O737*P737)</f>
        <v/>
      </c>
      <c r="R737" s="37" t="n"/>
      <c r="S737" s="35">
        <f>IF(OR(Q737="",R737=""),"",Q737*R737)</f>
        <v/>
      </c>
      <c r="T737" s="35">
        <f>IF(OR(O737="",Q737="",S737=""),"",O737-Q737-S737)</f>
        <v/>
      </c>
      <c r="U737" s="2" t="n"/>
      <c r="V737" s="5" t="n"/>
    </row>
    <row r="738">
      <c r="A738" s="2" t="n"/>
      <c r="B738" s="32" t="n"/>
      <c r="C738" s="2" t="n"/>
      <c r="D738" s="4">
        <f>IF(C738="","",IFERROR(VLOOKUP(C738,'Reference Data &amp; Instructions'!$A$2:$C$8,2,FALSE),""))</f>
        <v/>
      </c>
      <c r="E738" s="5" t="n"/>
      <c r="F738" s="5" t="n"/>
      <c r="G738" s="2" t="n"/>
      <c r="H738" s="2" t="n"/>
      <c r="I738" s="2" t="n"/>
      <c r="J738" s="2" t="n"/>
      <c r="K738" s="32" t="n"/>
      <c r="L738" s="4">
        <f>IF(OR(K738="",B738=""),"",IFERROR(DATEDIF(K738,B738,"m"),""))</f>
        <v/>
      </c>
      <c r="M738" s="33" t="n"/>
      <c r="N738" s="34" t="n"/>
      <c r="O738" s="35">
        <f>IF(OR(M738="",N738=""),"",M738*N738)</f>
        <v/>
      </c>
      <c r="P738" s="36">
        <f>IF(C738="","",IFERROR(VLOOKUP(C738,'Reference Data &amp; Instructions'!$A$2:$C$8,3,FALSE),""))</f>
        <v/>
      </c>
      <c r="Q738" s="35">
        <f>IF(OR(O738="",P738=""),"",O738*P738)</f>
        <v/>
      </c>
      <c r="R738" s="37" t="n"/>
      <c r="S738" s="35">
        <f>IF(OR(Q738="",R738=""),"",Q738*R738)</f>
        <v/>
      </c>
      <c r="T738" s="35">
        <f>IF(OR(O738="",Q738="",S738=""),"",O738-Q738-S738)</f>
        <v/>
      </c>
      <c r="U738" s="2" t="n"/>
      <c r="V738" s="5" t="n"/>
    </row>
    <row r="739">
      <c r="A739" s="2" t="n"/>
      <c r="B739" s="32" t="n"/>
      <c r="C739" s="2" t="n"/>
      <c r="D739" s="4">
        <f>IF(C739="","",IFERROR(VLOOKUP(C739,'Reference Data &amp; Instructions'!$A$2:$C$8,2,FALSE),""))</f>
        <v/>
      </c>
      <c r="E739" s="5" t="n"/>
      <c r="F739" s="5" t="n"/>
      <c r="G739" s="2" t="n"/>
      <c r="H739" s="2" t="n"/>
      <c r="I739" s="2" t="n"/>
      <c r="J739" s="2" t="n"/>
      <c r="K739" s="32" t="n"/>
      <c r="L739" s="4">
        <f>IF(OR(K739="",B739=""),"",IFERROR(DATEDIF(K739,B739,"m"),""))</f>
        <v/>
      </c>
      <c r="M739" s="33" t="n"/>
      <c r="N739" s="34" t="n"/>
      <c r="O739" s="35">
        <f>IF(OR(M739="",N739=""),"",M739*N739)</f>
        <v/>
      </c>
      <c r="P739" s="36">
        <f>IF(C739="","",IFERROR(VLOOKUP(C739,'Reference Data &amp; Instructions'!$A$2:$C$8,3,FALSE),""))</f>
        <v/>
      </c>
      <c r="Q739" s="35">
        <f>IF(OR(O739="",P739=""),"",O739*P739)</f>
        <v/>
      </c>
      <c r="R739" s="37" t="n"/>
      <c r="S739" s="35">
        <f>IF(OR(Q739="",R739=""),"",Q739*R739)</f>
        <v/>
      </c>
      <c r="T739" s="35">
        <f>IF(OR(O739="",Q739="",S739=""),"",O739-Q739-S739)</f>
        <v/>
      </c>
      <c r="U739" s="2" t="n"/>
      <c r="V739" s="5" t="n"/>
    </row>
    <row r="740">
      <c r="A740" s="2" t="n"/>
      <c r="B740" s="32" t="n"/>
      <c r="C740" s="2" t="n"/>
      <c r="D740" s="4">
        <f>IF(C740="","",IFERROR(VLOOKUP(C740,'Reference Data &amp; Instructions'!$A$2:$C$8,2,FALSE),""))</f>
        <v/>
      </c>
      <c r="E740" s="5" t="n"/>
      <c r="F740" s="5" t="n"/>
      <c r="G740" s="2" t="n"/>
      <c r="H740" s="2" t="n"/>
      <c r="I740" s="2" t="n"/>
      <c r="J740" s="2" t="n"/>
      <c r="K740" s="32" t="n"/>
      <c r="L740" s="4">
        <f>IF(OR(K740="",B740=""),"",IFERROR(DATEDIF(K740,B740,"m"),""))</f>
        <v/>
      </c>
      <c r="M740" s="33" t="n"/>
      <c r="N740" s="34" t="n"/>
      <c r="O740" s="35">
        <f>IF(OR(M740="",N740=""),"",M740*N740)</f>
        <v/>
      </c>
      <c r="P740" s="36">
        <f>IF(C740="","",IFERROR(VLOOKUP(C740,'Reference Data &amp; Instructions'!$A$2:$C$8,3,FALSE),""))</f>
        <v/>
      </c>
      <c r="Q740" s="35">
        <f>IF(OR(O740="",P740=""),"",O740*P740)</f>
        <v/>
      </c>
      <c r="R740" s="37" t="n"/>
      <c r="S740" s="35">
        <f>IF(OR(Q740="",R740=""),"",Q740*R740)</f>
        <v/>
      </c>
      <c r="T740" s="35">
        <f>IF(OR(O740="",Q740="",S740=""),"",O740-Q740-S740)</f>
        <v/>
      </c>
      <c r="U740" s="2" t="n"/>
      <c r="V740" s="5" t="n"/>
    </row>
    <row r="741">
      <c r="A741" s="2" t="n"/>
      <c r="B741" s="32" t="n"/>
      <c r="C741" s="2" t="n"/>
      <c r="D741" s="4">
        <f>IF(C741="","",IFERROR(VLOOKUP(C741,'Reference Data &amp; Instructions'!$A$2:$C$8,2,FALSE),""))</f>
        <v/>
      </c>
      <c r="E741" s="5" t="n"/>
      <c r="F741" s="5" t="n"/>
      <c r="G741" s="2" t="n"/>
      <c r="H741" s="2" t="n"/>
      <c r="I741" s="2" t="n"/>
      <c r="J741" s="2" t="n"/>
      <c r="K741" s="32" t="n"/>
      <c r="L741" s="4">
        <f>IF(OR(K741="",B741=""),"",IFERROR(DATEDIF(K741,B741,"m"),""))</f>
        <v/>
      </c>
      <c r="M741" s="33" t="n"/>
      <c r="N741" s="34" t="n"/>
      <c r="O741" s="35">
        <f>IF(OR(M741="",N741=""),"",M741*N741)</f>
        <v/>
      </c>
      <c r="P741" s="36">
        <f>IF(C741="","",IFERROR(VLOOKUP(C741,'Reference Data &amp; Instructions'!$A$2:$C$8,3,FALSE),""))</f>
        <v/>
      </c>
      <c r="Q741" s="35">
        <f>IF(OR(O741="",P741=""),"",O741*P741)</f>
        <v/>
      </c>
      <c r="R741" s="37" t="n"/>
      <c r="S741" s="35">
        <f>IF(OR(Q741="",R741=""),"",Q741*R741)</f>
        <v/>
      </c>
      <c r="T741" s="35">
        <f>IF(OR(O741="",Q741="",S741=""),"",O741-Q741-S741)</f>
        <v/>
      </c>
      <c r="U741" s="2" t="n"/>
      <c r="V741" s="5" t="n"/>
    </row>
    <row r="742">
      <c r="A742" s="2" t="n"/>
      <c r="B742" s="32" t="n"/>
      <c r="C742" s="2" t="n"/>
      <c r="D742" s="4">
        <f>IF(C742="","",IFERROR(VLOOKUP(C742,'Reference Data &amp; Instructions'!$A$2:$C$8,2,FALSE),""))</f>
        <v/>
      </c>
      <c r="E742" s="5" t="n"/>
      <c r="F742" s="5" t="n"/>
      <c r="G742" s="2" t="n"/>
      <c r="H742" s="2" t="n"/>
      <c r="I742" s="2" t="n"/>
      <c r="J742" s="2" t="n"/>
      <c r="K742" s="32" t="n"/>
      <c r="L742" s="4">
        <f>IF(OR(K742="",B742=""),"",IFERROR(DATEDIF(K742,B742,"m"),""))</f>
        <v/>
      </c>
      <c r="M742" s="33" t="n"/>
      <c r="N742" s="34" t="n"/>
      <c r="O742" s="35">
        <f>IF(OR(M742="",N742=""),"",M742*N742)</f>
        <v/>
      </c>
      <c r="P742" s="36">
        <f>IF(C742="","",IFERROR(VLOOKUP(C742,'Reference Data &amp; Instructions'!$A$2:$C$8,3,FALSE),""))</f>
        <v/>
      </c>
      <c r="Q742" s="35">
        <f>IF(OR(O742="",P742=""),"",O742*P742)</f>
        <v/>
      </c>
      <c r="R742" s="37" t="n"/>
      <c r="S742" s="35">
        <f>IF(OR(Q742="",R742=""),"",Q742*R742)</f>
        <v/>
      </c>
      <c r="T742" s="35">
        <f>IF(OR(O742="",Q742="",S742=""),"",O742-Q742-S742)</f>
        <v/>
      </c>
      <c r="U742" s="2" t="n"/>
      <c r="V742" s="5" t="n"/>
    </row>
    <row r="743">
      <c r="A743" s="2" t="n"/>
      <c r="B743" s="32" t="n"/>
      <c r="C743" s="2" t="n"/>
      <c r="D743" s="4">
        <f>IF(C743="","",IFERROR(VLOOKUP(C743,'Reference Data &amp; Instructions'!$A$2:$C$8,2,FALSE),""))</f>
        <v/>
      </c>
      <c r="E743" s="5" t="n"/>
      <c r="F743" s="5" t="n"/>
      <c r="G743" s="2" t="n"/>
      <c r="H743" s="2" t="n"/>
      <c r="I743" s="2" t="n"/>
      <c r="J743" s="2" t="n"/>
      <c r="K743" s="32" t="n"/>
      <c r="L743" s="4">
        <f>IF(OR(K743="",B743=""),"",IFERROR(DATEDIF(K743,B743,"m"),""))</f>
        <v/>
      </c>
      <c r="M743" s="33" t="n"/>
      <c r="N743" s="34" t="n"/>
      <c r="O743" s="35">
        <f>IF(OR(M743="",N743=""),"",M743*N743)</f>
        <v/>
      </c>
      <c r="P743" s="36">
        <f>IF(C743="","",IFERROR(VLOOKUP(C743,'Reference Data &amp; Instructions'!$A$2:$C$8,3,FALSE),""))</f>
        <v/>
      </c>
      <c r="Q743" s="35">
        <f>IF(OR(O743="",P743=""),"",O743*P743)</f>
        <v/>
      </c>
      <c r="R743" s="37" t="n"/>
      <c r="S743" s="35">
        <f>IF(OR(Q743="",R743=""),"",Q743*R743)</f>
        <v/>
      </c>
      <c r="T743" s="35">
        <f>IF(OR(O743="",Q743="",S743=""),"",O743-Q743-S743)</f>
        <v/>
      </c>
      <c r="U743" s="2" t="n"/>
      <c r="V743" s="5" t="n"/>
    </row>
    <row r="744">
      <c r="A744" s="2" t="n"/>
      <c r="B744" s="32" t="n"/>
      <c r="C744" s="2" t="n"/>
      <c r="D744" s="4">
        <f>IF(C744="","",IFERROR(VLOOKUP(C744,'Reference Data &amp; Instructions'!$A$2:$C$8,2,FALSE),""))</f>
        <v/>
      </c>
      <c r="E744" s="5" t="n"/>
      <c r="F744" s="5" t="n"/>
      <c r="G744" s="2" t="n"/>
      <c r="H744" s="2" t="n"/>
      <c r="I744" s="2" t="n"/>
      <c r="J744" s="2" t="n"/>
      <c r="K744" s="32" t="n"/>
      <c r="L744" s="4">
        <f>IF(OR(K744="",B744=""),"",IFERROR(DATEDIF(K744,B744,"m"),""))</f>
        <v/>
      </c>
      <c r="M744" s="33" t="n"/>
      <c r="N744" s="34" t="n"/>
      <c r="O744" s="35">
        <f>IF(OR(M744="",N744=""),"",M744*N744)</f>
        <v/>
      </c>
      <c r="P744" s="36">
        <f>IF(C744="","",IFERROR(VLOOKUP(C744,'Reference Data &amp; Instructions'!$A$2:$C$8,3,FALSE),""))</f>
        <v/>
      </c>
      <c r="Q744" s="35">
        <f>IF(OR(O744="",P744=""),"",O744*P744)</f>
        <v/>
      </c>
      <c r="R744" s="37" t="n"/>
      <c r="S744" s="35">
        <f>IF(OR(Q744="",R744=""),"",Q744*R744)</f>
        <v/>
      </c>
      <c r="T744" s="35">
        <f>IF(OR(O744="",Q744="",S744=""),"",O744-Q744-S744)</f>
        <v/>
      </c>
      <c r="U744" s="2" t="n"/>
      <c r="V744" s="5" t="n"/>
    </row>
    <row r="745">
      <c r="A745" s="2" t="n"/>
      <c r="B745" s="32" t="n"/>
      <c r="C745" s="2" t="n"/>
      <c r="D745" s="4">
        <f>IF(C745="","",IFERROR(VLOOKUP(C745,'Reference Data &amp; Instructions'!$A$2:$C$8,2,FALSE),""))</f>
        <v/>
      </c>
      <c r="E745" s="5" t="n"/>
      <c r="F745" s="5" t="n"/>
      <c r="G745" s="2" t="n"/>
      <c r="H745" s="2" t="n"/>
      <c r="I745" s="2" t="n"/>
      <c r="J745" s="2" t="n"/>
      <c r="K745" s="32" t="n"/>
      <c r="L745" s="4">
        <f>IF(OR(K745="",B745=""),"",IFERROR(DATEDIF(K745,B745,"m"),""))</f>
        <v/>
      </c>
      <c r="M745" s="33" t="n"/>
      <c r="N745" s="34" t="n"/>
      <c r="O745" s="35">
        <f>IF(OR(M745="",N745=""),"",M745*N745)</f>
        <v/>
      </c>
      <c r="P745" s="36">
        <f>IF(C745="","",IFERROR(VLOOKUP(C745,'Reference Data &amp; Instructions'!$A$2:$C$8,3,FALSE),""))</f>
        <v/>
      </c>
      <c r="Q745" s="35">
        <f>IF(OR(O745="",P745=""),"",O745*P745)</f>
        <v/>
      </c>
      <c r="R745" s="37" t="n"/>
      <c r="S745" s="35">
        <f>IF(OR(Q745="",R745=""),"",Q745*R745)</f>
        <v/>
      </c>
      <c r="T745" s="35">
        <f>IF(OR(O745="",Q745="",S745=""),"",O745-Q745-S745)</f>
        <v/>
      </c>
      <c r="U745" s="2" t="n"/>
      <c r="V745" s="5" t="n"/>
    </row>
    <row r="746">
      <c r="A746" s="2" t="n"/>
      <c r="B746" s="32" t="n"/>
      <c r="C746" s="2" t="n"/>
      <c r="D746" s="4">
        <f>IF(C746="","",IFERROR(VLOOKUP(C746,'Reference Data &amp; Instructions'!$A$2:$C$8,2,FALSE),""))</f>
        <v/>
      </c>
      <c r="E746" s="5" t="n"/>
      <c r="F746" s="5" t="n"/>
      <c r="G746" s="2" t="n"/>
      <c r="H746" s="2" t="n"/>
      <c r="I746" s="2" t="n"/>
      <c r="J746" s="2" t="n"/>
      <c r="K746" s="32" t="n"/>
      <c r="L746" s="4">
        <f>IF(OR(K746="",B746=""),"",IFERROR(DATEDIF(K746,B746,"m"),""))</f>
        <v/>
      </c>
      <c r="M746" s="33" t="n"/>
      <c r="N746" s="34" t="n"/>
      <c r="O746" s="35">
        <f>IF(OR(M746="",N746=""),"",M746*N746)</f>
        <v/>
      </c>
      <c r="P746" s="36">
        <f>IF(C746="","",IFERROR(VLOOKUP(C746,'Reference Data &amp; Instructions'!$A$2:$C$8,3,FALSE),""))</f>
        <v/>
      </c>
      <c r="Q746" s="35">
        <f>IF(OR(O746="",P746=""),"",O746*P746)</f>
        <v/>
      </c>
      <c r="R746" s="37" t="n"/>
      <c r="S746" s="35">
        <f>IF(OR(Q746="",R746=""),"",Q746*R746)</f>
        <v/>
      </c>
      <c r="T746" s="35">
        <f>IF(OR(O746="",Q746="",S746=""),"",O746-Q746-S746)</f>
        <v/>
      </c>
      <c r="U746" s="2" t="n"/>
      <c r="V746" s="5" t="n"/>
    </row>
    <row r="747">
      <c r="A747" s="2" t="n"/>
      <c r="B747" s="32" t="n"/>
      <c r="C747" s="2" t="n"/>
      <c r="D747" s="4">
        <f>IF(C747="","",IFERROR(VLOOKUP(C747,'Reference Data &amp; Instructions'!$A$2:$C$8,2,FALSE),""))</f>
        <v/>
      </c>
      <c r="E747" s="5" t="n"/>
      <c r="F747" s="5" t="n"/>
      <c r="G747" s="2" t="n"/>
      <c r="H747" s="2" t="n"/>
      <c r="I747" s="2" t="n"/>
      <c r="J747" s="2" t="n"/>
      <c r="K747" s="32" t="n"/>
      <c r="L747" s="4">
        <f>IF(OR(K747="",B747=""),"",IFERROR(DATEDIF(K747,B747,"m"),""))</f>
        <v/>
      </c>
      <c r="M747" s="33" t="n"/>
      <c r="N747" s="34" t="n"/>
      <c r="O747" s="35">
        <f>IF(OR(M747="",N747=""),"",M747*N747)</f>
        <v/>
      </c>
      <c r="P747" s="36">
        <f>IF(C747="","",IFERROR(VLOOKUP(C747,'Reference Data &amp; Instructions'!$A$2:$C$8,3,FALSE),""))</f>
        <v/>
      </c>
      <c r="Q747" s="35">
        <f>IF(OR(O747="",P747=""),"",O747*P747)</f>
        <v/>
      </c>
      <c r="R747" s="37" t="n"/>
      <c r="S747" s="35">
        <f>IF(OR(Q747="",R747=""),"",Q747*R747)</f>
        <v/>
      </c>
      <c r="T747" s="35">
        <f>IF(OR(O747="",Q747="",S747=""),"",O747-Q747-S747)</f>
        <v/>
      </c>
      <c r="U747" s="2" t="n"/>
      <c r="V747" s="5" t="n"/>
    </row>
    <row r="748">
      <c r="A748" s="2" t="n"/>
      <c r="B748" s="32" t="n"/>
      <c r="C748" s="2" t="n"/>
      <c r="D748" s="4">
        <f>IF(C748="","",IFERROR(VLOOKUP(C748,'Reference Data &amp; Instructions'!$A$2:$C$8,2,FALSE),""))</f>
        <v/>
      </c>
      <c r="E748" s="5" t="n"/>
      <c r="F748" s="5" t="n"/>
      <c r="G748" s="2" t="n"/>
      <c r="H748" s="2" t="n"/>
      <c r="I748" s="2" t="n"/>
      <c r="J748" s="2" t="n"/>
      <c r="K748" s="32" t="n"/>
      <c r="L748" s="4">
        <f>IF(OR(K748="",B748=""),"",IFERROR(DATEDIF(K748,B748,"m"),""))</f>
        <v/>
      </c>
      <c r="M748" s="33" t="n"/>
      <c r="N748" s="34" t="n"/>
      <c r="O748" s="35">
        <f>IF(OR(M748="",N748=""),"",M748*N748)</f>
        <v/>
      </c>
      <c r="P748" s="36">
        <f>IF(C748="","",IFERROR(VLOOKUP(C748,'Reference Data &amp; Instructions'!$A$2:$C$8,3,FALSE),""))</f>
        <v/>
      </c>
      <c r="Q748" s="35">
        <f>IF(OR(O748="",P748=""),"",O748*P748)</f>
        <v/>
      </c>
      <c r="R748" s="37" t="n"/>
      <c r="S748" s="35">
        <f>IF(OR(Q748="",R748=""),"",Q748*R748)</f>
        <v/>
      </c>
      <c r="T748" s="35">
        <f>IF(OR(O748="",Q748="",S748=""),"",O748-Q748-S748)</f>
        <v/>
      </c>
      <c r="U748" s="2" t="n"/>
      <c r="V748" s="5" t="n"/>
    </row>
    <row r="749">
      <c r="A749" s="2" t="n"/>
      <c r="B749" s="32" t="n"/>
      <c r="C749" s="2" t="n"/>
      <c r="D749" s="4">
        <f>IF(C749="","",IFERROR(VLOOKUP(C749,'Reference Data &amp; Instructions'!$A$2:$C$8,2,FALSE),""))</f>
        <v/>
      </c>
      <c r="E749" s="5" t="n"/>
      <c r="F749" s="5" t="n"/>
      <c r="G749" s="2" t="n"/>
      <c r="H749" s="2" t="n"/>
      <c r="I749" s="2" t="n"/>
      <c r="J749" s="2" t="n"/>
      <c r="K749" s="32" t="n"/>
      <c r="L749" s="4">
        <f>IF(OR(K749="",B749=""),"",IFERROR(DATEDIF(K749,B749,"m"),""))</f>
        <v/>
      </c>
      <c r="M749" s="33" t="n"/>
      <c r="N749" s="34" t="n"/>
      <c r="O749" s="35">
        <f>IF(OR(M749="",N749=""),"",M749*N749)</f>
        <v/>
      </c>
      <c r="P749" s="36">
        <f>IF(C749="","",IFERROR(VLOOKUP(C749,'Reference Data &amp; Instructions'!$A$2:$C$8,3,FALSE),""))</f>
        <v/>
      </c>
      <c r="Q749" s="35">
        <f>IF(OR(O749="",P749=""),"",O749*P749)</f>
        <v/>
      </c>
      <c r="R749" s="37" t="n"/>
      <c r="S749" s="35">
        <f>IF(OR(Q749="",R749=""),"",Q749*R749)</f>
        <v/>
      </c>
      <c r="T749" s="35">
        <f>IF(OR(O749="",Q749="",S749=""),"",O749-Q749-S749)</f>
        <v/>
      </c>
      <c r="U749" s="2" t="n"/>
      <c r="V749" s="5" t="n"/>
    </row>
    <row r="750">
      <c r="A750" s="2" t="n"/>
      <c r="B750" s="32" t="n"/>
      <c r="C750" s="2" t="n"/>
      <c r="D750" s="4">
        <f>IF(C750="","",IFERROR(VLOOKUP(C750,'Reference Data &amp; Instructions'!$A$2:$C$8,2,FALSE),""))</f>
        <v/>
      </c>
      <c r="E750" s="5" t="n"/>
      <c r="F750" s="5" t="n"/>
      <c r="G750" s="2" t="n"/>
      <c r="H750" s="2" t="n"/>
      <c r="I750" s="2" t="n"/>
      <c r="J750" s="2" t="n"/>
      <c r="K750" s="32" t="n"/>
      <c r="L750" s="4">
        <f>IF(OR(K750="",B750=""),"",IFERROR(DATEDIF(K750,B750,"m"),""))</f>
        <v/>
      </c>
      <c r="M750" s="33" t="n"/>
      <c r="N750" s="34" t="n"/>
      <c r="O750" s="35">
        <f>IF(OR(M750="",N750=""),"",M750*N750)</f>
        <v/>
      </c>
      <c r="P750" s="36">
        <f>IF(C750="","",IFERROR(VLOOKUP(C750,'Reference Data &amp; Instructions'!$A$2:$C$8,3,FALSE),""))</f>
        <v/>
      </c>
      <c r="Q750" s="35">
        <f>IF(OR(O750="",P750=""),"",O750*P750)</f>
        <v/>
      </c>
      <c r="R750" s="37" t="n"/>
      <c r="S750" s="35">
        <f>IF(OR(Q750="",R750=""),"",Q750*R750)</f>
        <v/>
      </c>
      <c r="T750" s="35">
        <f>IF(OR(O750="",Q750="",S750=""),"",O750-Q750-S750)</f>
        <v/>
      </c>
      <c r="U750" s="2" t="n"/>
      <c r="V750" s="5" t="n"/>
    </row>
    <row r="751">
      <c r="A751" s="2" t="n"/>
      <c r="B751" s="32" t="n"/>
      <c r="C751" s="2" t="n"/>
      <c r="D751" s="4">
        <f>IF(C751="","",IFERROR(VLOOKUP(C751,'Reference Data &amp; Instructions'!$A$2:$C$8,2,FALSE),""))</f>
        <v/>
      </c>
      <c r="E751" s="5" t="n"/>
      <c r="F751" s="5" t="n"/>
      <c r="G751" s="2" t="n"/>
      <c r="H751" s="2" t="n"/>
      <c r="I751" s="2" t="n"/>
      <c r="J751" s="2" t="n"/>
      <c r="K751" s="32" t="n"/>
      <c r="L751" s="4">
        <f>IF(OR(K751="",B751=""),"",IFERROR(DATEDIF(K751,B751,"m"),""))</f>
        <v/>
      </c>
      <c r="M751" s="33" t="n"/>
      <c r="N751" s="34" t="n"/>
      <c r="O751" s="35">
        <f>IF(OR(M751="",N751=""),"",M751*N751)</f>
        <v/>
      </c>
      <c r="P751" s="36">
        <f>IF(C751="","",IFERROR(VLOOKUP(C751,'Reference Data &amp; Instructions'!$A$2:$C$8,3,FALSE),""))</f>
        <v/>
      </c>
      <c r="Q751" s="35">
        <f>IF(OR(O751="",P751=""),"",O751*P751)</f>
        <v/>
      </c>
      <c r="R751" s="37" t="n"/>
      <c r="S751" s="35">
        <f>IF(OR(Q751="",R751=""),"",Q751*R751)</f>
        <v/>
      </c>
      <c r="T751" s="35">
        <f>IF(OR(O751="",Q751="",S751=""),"",O751-Q751-S751)</f>
        <v/>
      </c>
      <c r="U751" s="2" t="n"/>
      <c r="V751" s="5" t="n"/>
    </row>
    <row r="752">
      <c r="A752" s="2" t="n"/>
      <c r="B752" s="32" t="n"/>
      <c r="C752" s="2" t="n"/>
      <c r="D752" s="4">
        <f>IF(C752="","",IFERROR(VLOOKUP(C752,'Reference Data &amp; Instructions'!$A$2:$C$8,2,FALSE),""))</f>
        <v/>
      </c>
      <c r="E752" s="5" t="n"/>
      <c r="F752" s="5" t="n"/>
      <c r="G752" s="2" t="n"/>
      <c r="H752" s="2" t="n"/>
      <c r="I752" s="2" t="n"/>
      <c r="J752" s="2" t="n"/>
      <c r="K752" s="32" t="n"/>
      <c r="L752" s="4">
        <f>IF(OR(K752="",B752=""),"",IFERROR(DATEDIF(K752,B752,"m"),""))</f>
        <v/>
      </c>
      <c r="M752" s="33" t="n"/>
      <c r="N752" s="34" t="n"/>
      <c r="O752" s="35">
        <f>IF(OR(M752="",N752=""),"",M752*N752)</f>
        <v/>
      </c>
      <c r="P752" s="36">
        <f>IF(C752="","",IFERROR(VLOOKUP(C752,'Reference Data &amp; Instructions'!$A$2:$C$8,3,FALSE),""))</f>
        <v/>
      </c>
      <c r="Q752" s="35">
        <f>IF(OR(O752="",P752=""),"",O752*P752)</f>
        <v/>
      </c>
      <c r="R752" s="37" t="n"/>
      <c r="S752" s="35">
        <f>IF(OR(Q752="",R752=""),"",Q752*R752)</f>
        <v/>
      </c>
      <c r="T752" s="35">
        <f>IF(OR(O752="",Q752="",S752=""),"",O752-Q752-S752)</f>
        <v/>
      </c>
      <c r="U752" s="2" t="n"/>
      <c r="V752" s="5" t="n"/>
    </row>
    <row r="753">
      <c r="A753" s="2" t="n"/>
      <c r="B753" s="32" t="n"/>
      <c r="C753" s="2" t="n"/>
      <c r="D753" s="4">
        <f>IF(C753="","",IFERROR(VLOOKUP(C753,'Reference Data &amp; Instructions'!$A$2:$C$8,2,FALSE),""))</f>
        <v/>
      </c>
      <c r="E753" s="5" t="n"/>
      <c r="F753" s="5" t="n"/>
      <c r="G753" s="2" t="n"/>
      <c r="H753" s="2" t="n"/>
      <c r="I753" s="2" t="n"/>
      <c r="J753" s="2" t="n"/>
      <c r="K753" s="32" t="n"/>
      <c r="L753" s="4">
        <f>IF(OR(K753="",B753=""),"",IFERROR(DATEDIF(K753,B753,"m"),""))</f>
        <v/>
      </c>
      <c r="M753" s="33" t="n"/>
      <c r="N753" s="34" t="n"/>
      <c r="O753" s="35">
        <f>IF(OR(M753="",N753=""),"",M753*N753)</f>
        <v/>
      </c>
      <c r="P753" s="36">
        <f>IF(C753="","",IFERROR(VLOOKUP(C753,'Reference Data &amp; Instructions'!$A$2:$C$8,3,FALSE),""))</f>
        <v/>
      </c>
      <c r="Q753" s="35">
        <f>IF(OR(O753="",P753=""),"",O753*P753)</f>
        <v/>
      </c>
      <c r="R753" s="37" t="n"/>
      <c r="S753" s="35">
        <f>IF(OR(Q753="",R753=""),"",Q753*R753)</f>
        <v/>
      </c>
      <c r="T753" s="35">
        <f>IF(OR(O753="",Q753="",S753=""),"",O753-Q753-S753)</f>
        <v/>
      </c>
      <c r="U753" s="2" t="n"/>
      <c r="V753" s="5" t="n"/>
    </row>
    <row r="754">
      <c r="A754" s="2" t="n"/>
      <c r="B754" s="32" t="n"/>
      <c r="C754" s="2" t="n"/>
      <c r="D754" s="4">
        <f>IF(C754="","",IFERROR(VLOOKUP(C754,'Reference Data &amp; Instructions'!$A$2:$C$8,2,FALSE),""))</f>
        <v/>
      </c>
      <c r="E754" s="5" t="n"/>
      <c r="F754" s="5" t="n"/>
      <c r="G754" s="2" t="n"/>
      <c r="H754" s="2" t="n"/>
      <c r="I754" s="2" t="n"/>
      <c r="J754" s="2" t="n"/>
      <c r="K754" s="32" t="n"/>
      <c r="L754" s="4">
        <f>IF(OR(K754="",B754=""),"",IFERROR(DATEDIF(K754,B754,"m"),""))</f>
        <v/>
      </c>
      <c r="M754" s="33" t="n"/>
      <c r="N754" s="34" t="n"/>
      <c r="O754" s="35">
        <f>IF(OR(M754="",N754=""),"",M754*N754)</f>
        <v/>
      </c>
      <c r="P754" s="36">
        <f>IF(C754="","",IFERROR(VLOOKUP(C754,'Reference Data &amp; Instructions'!$A$2:$C$8,3,FALSE),""))</f>
        <v/>
      </c>
      <c r="Q754" s="35">
        <f>IF(OR(O754="",P754=""),"",O754*P754)</f>
        <v/>
      </c>
      <c r="R754" s="37" t="n"/>
      <c r="S754" s="35">
        <f>IF(OR(Q754="",R754=""),"",Q754*R754)</f>
        <v/>
      </c>
      <c r="T754" s="35">
        <f>IF(OR(O754="",Q754="",S754=""),"",O754-Q754-S754)</f>
        <v/>
      </c>
      <c r="U754" s="2" t="n"/>
      <c r="V754" s="5" t="n"/>
    </row>
    <row r="755">
      <c r="A755" s="2" t="n"/>
      <c r="B755" s="32" t="n"/>
      <c r="C755" s="2" t="n"/>
      <c r="D755" s="4">
        <f>IF(C755="","",IFERROR(VLOOKUP(C755,'Reference Data &amp; Instructions'!$A$2:$C$8,2,FALSE),""))</f>
        <v/>
      </c>
      <c r="E755" s="5" t="n"/>
      <c r="F755" s="5" t="n"/>
      <c r="G755" s="2" t="n"/>
      <c r="H755" s="2" t="n"/>
      <c r="I755" s="2" t="n"/>
      <c r="J755" s="2" t="n"/>
      <c r="K755" s="32" t="n"/>
      <c r="L755" s="4">
        <f>IF(OR(K755="",B755=""),"",IFERROR(DATEDIF(K755,B755,"m"),""))</f>
        <v/>
      </c>
      <c r="M755" s="33" t="n"/>
      <c r="N755" s="34" t="n"/>
      <c r="O755" s="35">
        <f>IF(OR(M755="",N755=""),"",M755*N755)</f>
        <v/>
      </c>
      <c r="P755" s="36">
        <f>IF(C755="","",IFERROR(VLOOKUP(C755,'Reference Data &amp; Instructions'!$A$2:$C$8,3,FALSE),""))</f>
        <v/>
      </c>
      <c r="Q755" s="35">
        <f>IF(OR(O755="",P755=""),"",O755*P755)</f>
        <v/>
      </c>
      <c r="R755" s="37" t="n"/>
      <c r="S755" s="35">
        <f>IF(OR(Q755="",R755=""),"",Q755*R755)</f>
        <v/>
      </c>
      <c r="T755" s="35">
        <f>IF(OR(O755="",Q755="",S755=""),"",O755-Q755-S755)</f>
        <v/>
      </c>
      <c r="U755" s="2" t="n"/>
      <c r="V755" s="5" t="n"/>
    </row>
    <row r="756">
      <c r="A756" s="2" t="n"/>
      <c r="B756" s="32" t="n"/>
      <c r="C756" s="2" t="n"/>
      <c r="D756" s="4">
        <f>IF(C756="","",IFERROR(VLOOKUP(C756,'Reference Data &amp; Instructions'!$A$2:$C$8,2,FALSE),""))</f>
        <v/>
      </c>
      <c r="E756" s="5" t="n"/>
      <c r="F756" s="5" t="n"/>
      <c r="G756" s="2" t="n"/>
      <c r="H756" s="2" t="n"/>
      <c r="I756" s="2" t="n"/>
      <c r="J756" s="2" t="n"/>
      <c r="K756" s="32" t="n"/>
      <c r="L756" s="4">
        <f>IF(OR(K756="",B756=""),"",IFERROR(DATEDIF(K756,B756,"m"),""))</f>
        <v/>
      </c>
      <c r="M756" s="33" t="n"/>
      <c r="N756" s="34" t="n"/>
      <c r="O756" s="35">
        <f>IF(OR(M756="",N756=""),"",M756*N756)</f>
        <v/>
      </c>
      <c r="P756" s="36">
        <f>IF(C756="","",IFERROR(VLOOKUP(C756,'Reference Data &amp; Instructions'!$A$2:$C$8,3,FALSE),""))</f>
        <v/>
      </c>
      <c r="Q756" s="35">
        <f>IF(OR(O756="",P756=""),"",O756*P756)</f>
        <v/>
      </c>
      <c r="R756" s="37" t="n"/>
      <c r="S756" s="35">
        <f>IF(OR(Q756="",R756=""),"",Q756*R756)</f>
        <v/>
      </c>
      <c r="T756" s="35">
        <f>IF(OR(O756="",Q756="",S756=""),"",O756-Q756-S756)</f>
        <v/>
      </c>
      <c r="U756" s="2" t="n"/>
      <c r="V756" s="5" t="n"/>
    </row>
    <row r="757">
      <c r="A757" s="2" t="n"/>
      <c r="B757" s="32" t="n"/>
      <c r="C757" s="2" t="n"/>
      <c r="D757" s="4">
        <f>IF(C757="","",IFERROR(VLOOKUP(C757,'Reference Data &amp; Instructions'!$A$2:$C$8,2,FALSE),""))</f>
        <v/>
      </c>
      <c r="E757" s="5" t="n"/>
      <c r="F757" s="5" t="n"/>
      <c r="G757" s="2" t="n"/>
      <c r="H757" s="2" t="n"/>
      <c r="I757" s="2" t="n"/>
      <c r="J757" s="2" t="n"/>
      <c r="K757" s="32" t="n"/>
      <c r="L757" s="4">
        <f>IF(OR(K757="",B757=""),"",IFERROR(DATEDIF(K757,B757,"m"),""))</f>
        <v/>
      </c>
      <c r="M757" s="33" t="n"/>
      <c r="N757" s="34" t="n"/>
      <c r="O757" s="35">
        <f>IF(OR(M757="",N757=""),"",M757*N757)</f>
        <v/>
      </c>
      <c r="P757" s="36">
        <f>IF(C757="","",IFERROR(VLOOKUP(C757,'Reference Data &amp; Instructions'!$A$2:$C$8,3,FALSE),""))</f>
        <v/>
      </c>
      <c r="Q757" s="35">
        <f>IF(OR(O757="",P757=""),"",O757*P757)</f>
        <v/>
      </c>
      <c r="R757" s="37" t="n"/>
      <c r="S757" s="35">
        <f>IF(OR(Q757="",R757=""),"",Q757*R757)</f>
        <v/>
      </c>
      <c r="T757" s="35">
        <f>IF(OR(O757="",Q757="",S757=""),"",O757-Q757-S757)</f>
        <v/>
      </c>
      <c r="U757" s="2" t="n"/>
      <c r="V757" s="5" t="n"/>
    </row>
    <row r="758">
      <c r="A758" s="2" t="n"/>
      <c r="B758" s="32" t="n"/>
      <c r="C758" s="2" t="n"/>
      <c r="D758" s="4">
        <f>IF(C758="","",IFERROR(VLOOKUP(C758,'Reference Data &amp; Instructions'!$A$2:$C$8,2,FALSE),""))</f>
        <v/>
      </c>
      <c r="E758" s="5" t="n"/>
      <c r="F758" s="5" t="n"/>
      <c r="G758" s="2" t="n"/>
      <c r="H758" s="2" t="n"/>
      <c r="I758" s="2" t="n"/>
      <c r="J758" s="2" t="n"/>
      <c r="K758" s="32" t="n"/>
      <c r="L758" s="4">
        <f>IF(OR(K758="",B758=""),"",IFERROR(DATEDIF(K758,B758,"m"),""))</f>
        <v/>
      </c>
      <c r="M758" s="33" t="n"/>
      <c r="N758" s="34" t="n"/>
      <c r="O758" s="35">
        <f>IF(OR(M758="",N758=""),"",M758*N758)</f>
        <v/>
      </c>
      <c r="P758" s="36">
        <f>IF(C758="","",IFERROR(VLOOKUP(C758,'Reference Data &amp; Instructions'!$A$2:$C$8,3,FALSE),""))</f>
        <v/>
      </c>
      <c r="Q758" s="35">
        <f>IF(OR(O758="",P758=""),"",O758*P758)</f>
        <v/>
      </c>
      <c r="R758" s="37" t="n"/>
      <c r="S758" s="35">
        <f>IF(OR(Q758="",R758=""),"",Q758*R758)</f>
        <v/>
      </c>
      <c r="T758" s="35">
        <f>IF(OR(O758="",Q758="",S758=""),"",O758-Q758-S758)</f>
        <v/>
      </c>
      <c r="U758" s="2" t="n"/>
      <c r="V758" s="5" t="n"/>
    </row>
    <row r="759">
      <c r="A759" s="2" t="n"/>
      <c r="B759" s="32" t="n"/>
      <c r="C759" s="2" t="n"/>
      <c r="D759" s="4">
        <f>IF(C759="","",IFERROR(VLOOKUP(C759,'Reference Data &amp; Instructions'!$A$2:$C$8,2,FALSE),""))</f>
        <v/>
      </c>
      <c r="E759" s="5" t="n"/>
      <c r="F759" s="5" t="n"/>
      <c r="G759" s="2" t="n"/>
      <c r="H759" s="2" t="n"/>
      <c r="I759" s="2" t="n"/>
      <c r="J759" s="2" t="n"/>
      <c r="K759" s="32" t="n"/>
      <c r="L759" s="4">
        <f>IF(OR(K759="",B759=""),"",IFERROR(DATEDIF(K759,B759,"m"),""))</f>
        <v/>
      </c>
      <c r="M759" s="33" t="n"/>
      <c r="N759" s="34" t="n"/>
      <c r="O759" s="35">
        <f>IF(OR(M759="",N759=""),"",M759*N759)</f>
        <v/>
      </c>
      <c r="P759" s="36">
        <f>IF(C759="","",IFERROR(VLOOKUP(C759,'Reference Data &amp; Instructions'!$A$2:$C$8,3,FALSE),""))</f>
        <v/>
      </c>
      <c r="Q759" s="35">
        <f>IF(OR(O759="",P759=""),"",O759*P759)</f>
        <v/>
      </c>
      <c r="R759" s="37" t="n"/>
      <c r="S759" s="35">
        <f>IF(OR(Q759="",R759=""),"",Q759*R759)</f>
        <v/>
      </c>
      <c r="T759" s="35">
        <f>IF(OR(O759="",Q759="",S759=""),"",O759-Q759-S759)</f>
        <v/>
      </c>
      <c r="U759" s="2" t="n"/>
      <c r="V759" s="5" t="n"/>
    </row>
    <row r="760">
      <c r="A760" s="2" t="n"/>
      <c r="B760" s="32" t="n"/>
      <c r="C760" s="2" t="n"/>
      <c r="D760" s="4">
        <f>IF(C760="","",IFERROR(VLOOKUP(C760,'Reference Data &amp; Instructions'!$A$2:$C$8,2,FALSE),""))</f>
        <v/>
      </c>
      <c r="E760" s="5" t="n"/>
      <c r="F760" s="5" t="n"/>
      <c r="G760" s="2" t="n"/>
      <c r="H760" s="2" t="n"/>
      <c r="I760" s="2" t="n"/>
      <c r="J760" s="2" t="n"/>
      <c r="K760" s="32" t="n"/>
      <c r="L760" s="4">
        <f>IF(OR(K760="",B760=""),"",IFERROR(DATEDIF(K760,B760,"m"),""))</f>
        <v/>
      </c>
      <c r="M760" s="33" t="n"/>
      <c r="N760" s="34" t="n"/>
      <c r="O760" s="35">
        <f>IF(OR(M760="",N760=""),"",M760*N760)</f>
        <v/>
      </c>
      <c r="P760" s="36">
        <f>IF(C760="","",IFERROR(VLOOKUP(C760,'Reference Data &amp; Instructions'!$A$2:$C$8,3,FALSE),""))</f>
        <v/>
      </c>
      <c r="Q760" s="35">
        <f>IF(OR(O760="",P760=""),"",O760*P760)</f>
        <v/>
      </c>
      <c r="R760" s="37" t="n"/>
      <c r="S760" s="35">
        <f>IF(OR(Q760="",R760=""),"",Q760*R760)</f>
        <v/>
      </c>
      <c r="T760" s="35">
        <f>IF(OR(O760="",Q760="",S760=""),"",O760-Q760-S760)</f>
        <v/>
      </c>
      <c r="U760" s="2" t="n"/>
      <c r="V760" s="5" t="n"/>
    </row>
    <row r="761">
      <c r="A761" s="2" t="n"/>
      <c r="B761" s="32" t="n"/>
      <c r="C761" s="2" t="n"/>
      <c r="D761" s="4">
        <f>IF(C761="","",IFERROR(VLOOKUP(C761,'Reference Data &amp; Instructions'!$A$2:$C$8,2,FALSE),""))</f>
        <v/>
      </c>
      <c r="E761" s="5" t="n"/>
      <c r="F761" s="5" t="n"/>
      <c r="G761" s="2" t="n"/>
      <c r="H761" s="2" t="n"/>
      <c r="I761" s="2" t="n"/>
      <c r="J761" s="2" t="n"/>
      <c r="K761" s="32" t="n"/>
      <c r="L761" s="4">
        <f>IF(OR(K761="",B761=""),"",IFERROR(DATEDIF(K761,B761,"m"),""))</f>
        <v/>
      </c>
      <c r="M761" s="33" t="n"/>
      <c r="N761" s="34" t="n"/>
      <c r="O761" s="35">
        <f>IF(OR(M761="",N761=""),"",M761*N761)</f>
        <v/>
      </c>
      <c r="P761" s="36">
        <f>IF(C761="","",IFERROR(VLOOKUP(C761,'Reference Data &amp; Instructions'!$A$2:$C$8,3,FALSE),""))</f>
        <v/>
      </c>
      <c r="Q761" s="35">
        <f>IF(OR(O761="",P761=""),"",O761*P761)</f>
        <v/>
      </c>
      <c r="R761" s="37" t="n"/>
      <c r="S761" s="35">
        <f>IF(OR(Q761="",R761=""),"",Q761*R761)</f>
        <v/>
      </c>
      <c r="T761" s="35">
        <f>IF(OR(O761="",Q761="",S761=""),"",O761-Q761-S761)</f>
        <v/>
      </c>
      <c r="U761" s="2" t="n"/>
      <c r="V761" s="5" t="n"/>
    </row>
    <row r="762">
      <c r="A762" s="2" t="n"/>
      <c r="B762" s="32" t="n"/>
      <c r="C762" s="2" t="n"/>
      <c r="D762" s="4">
        <f>IF(C762="","",IFERROR(VLOOKUP(C762,'Reference Data &amp; Instructions'!$A$2:$C$8,2,FALSE),""))</f>
        <v/>
      </c>
      <c r="E762" s="5" t="n"/>
      <c r="F762" s="5" t="n"/>
      <c r="G762" s="2" t="n"/>
      <c r="H762" s="2" t="n"/>
      <c r="I762" s="2" t="n"/>
      <c r="J762" s="2" t="n"/>
      <c r="K762" s="32" t="n"/>
      <c r="L762" s="4">
        <f>IF(OR(K762="",B762=""),"",IFERROR(DATEDIF(K762,B762,"m"),""))</f>
        <v/>
      </c>
      <c r="M762" s="33" t="n"/>
      <c r="N762" s="34" t="n"/>
      <c r="O762" s="35">
        <f>IF(OR(M762="",N762=""),"",M762*N762)</f>
        <v/>
      </c>
      <c r="P762" s="36">
        <f>IF(C762="","",IFERROR(VLOOKUP(C762,'Reference Data &amp; Instructions'!$A$2:$C$8,3,FALSE),""))</f>
        <v/>
      </c>
      <c r="Q762" s="35">
        <f>IF(OR(O762="",P762=""),"",O762*P762)</f>
        <v/>
      </c>
      <c r="R762" s="37" t="n"/>
      <c r="S762" s="35">
        <f>IF(OR(Q762="",R762=""),"",Q762*R762)</f>
        <v/>
      </c>
      <c r="T762" s="35">
        <f>IF(OR(O762="",Q762="",S762=""),"",O762-Q762-S762)</f>
        <v/>
      </c>
      <c r="U762" s="2" t="n"/>
      <c r="V762" s="5" t="n"/>
    </row>
    <row r="763">
      <c r="A763" s="2" t="n"/>
      <c r="B763" s="32" t="n"/>
      <c r="C763" s="2" t="n"/>
      <c r="D763" s="4">
        <f>IF(C763="","",IFERROR(VLOOKUP(C763,'Reference Data &amp; Instructions'!$A$2:$C$8,2,FALSE),""))</f>
        <v/>
      </c>
      <c r="E763" s="5" t="n"/>
      <c r="F763" s="5" t="n"/>
      <c r="G763" s="2" t="n"/>
      <c r="H763" s="2" t="n"/>
      <c r="I763" s="2" t="n"/>
      <c r="J763" s="2" t="n"/>
      <c r="K763" s="32" t="n"/>
      <c r="L763" s="4">
        <f>IF(OR(K763="",B763=""),"",IFERROR(DATEDIF(K763,B763,"m"),""))</f>
        <v/>
      </c>
      <c r="M763" s="33" t="n"/>
      <c r="N763" s="34" t="n"/>
      <c r="O763" s="35">
        <f>IF(OR(M763="",N763=""),"",M763*N763)</f>
        <v/>
      </c>
      <c r="P763" s="36">
        <f>IF(C763="","",IFERROR(VLOOKUP(C763,'Reference Data &amp; Instructions'!$A$2:$C$8,3,FALSE),""))</f>
        <v/>
      </c>
      <c r="Q763" s="35">
        <f>IF(OR(O763="",P763=""),"",O763*P763)</f>
        <v/>
      </c>
      <c r="R763" s="37" t="n"/>
      <c r="S763" s="35">
        <f>IF(OR(Q763="",R763=""),"",Q763*R763)</f>
        <v/>
      </c>
      <c r="T763" s="35">
        <f>IF(OR(O763="",Q763="",S763=""),"",O763-Q763-S763)</f>
        <v/>
      </c>
      <c r="U763" s="2" t="n"/>
      <c r="V763" s="5" t="n"/>
    </row>
    <row r="764">
      <c r="A764" s="2" t="n"/>
      <c r="B764" s="32" t="n"/>
      <c r="C764" s="2" t="n"/>
      <c r="D764" s="4">
        <f>IF(C764="","",IFERROR(VLOOKUP(C764,'Reference Data &amp; Instructions'!$A$2:$C$8,2,FALSE),""))</f>
        <v/>
      </c>
      <c r="E764" s="5" t="n"/>
      <c r="F764" s="5" t="n"/>
      <c r="G764" s="2" t="n"/>
      <c r="H764" s="2" t="n"/>
      <c r="I764" s="2" t="n"/>
      <c r="J764" s="2" t="n"/>
      <c r="K764" s="32" t="n"/>
      <c r="L764" s="4">
        <f>IF(OR(K764="",B764=""),"",IFERROR(DATEDIF(K764,B764,"m"),""))</f>
        <v/>
      </c>
      <c r="M764" s="33" t="n"/>
      <c r="N764" s="34" t="n"/>
      <c r="O764" s="35">
        <f>IF(OR(M764="",N764=""),"",M764*N764)</f>
        <v/>
      </c>
      <c r="P764" s="36">
        <f>IF(C764="","",IFERROR(VLOOKUP(C764,'Reference Data &amp; Instructions'!$A$2:$C$8,3,FALSE),""))</f>
        <v/>
      </c>
      <c r="Q764" s="35">
        <f>IF(OR(O764="",P764=""),"",O764*P764)</f>
        <v/>
      </c>
      <c r="R764" s="37" t="n"/>
      <c r="S764" s="35">
        <f>IF(OR(Q764="",R764=""),"",Q764*R764)</f>
        <v/>
      </c>
      <c r="T764" s="35">
        <f>IF(OR(O764="",Q764="",S764=""),"",O764-Q764-S764)</f>
        <v/>
      </c>
      <c r="U764" s="2" t="n"/>
      <c r="V764" s="5" t="n"/>
    </row>
    <row r="765">
      <c r="A765" s="2" t="n"/>
      <c r="B765" s="32" t="n"/>
      <c r="C765" s="2" t="n"/>
      <c r="D765" s="4">
        <f>IF(C765="","",IFERROR(VLOOKUP(C765,'Reference Data &amp; Instructions'!$A$2:$C$8,2,FALSE),""))</f>
        <v/>
      </c>
      <c r="E765" s="5" t="n"/>
      <c r="F765" s="5" t="n"/>
      <c r="G765" s="2" t="n"/>
      <c r="H765" s="2" t="n"/>
      <c r="I765" s="2" t="n"/>
      <c r="J765" s="2" t="n"/>
      <c r="K765" s="32" t="n"/>
      <c r="L765" s="4">
        <f>IF(OR(K765="",B765=""),"",IFERROR(DATEDIF(K765,B765,"m"),""))</f>
        <v/>
      </c>
      <c r="M765" s="33" t="n"/>
      <c r="N765" s="34" t="n"/>
      <c r="O765" s="35">
        <f>IF(OR(M765="",N765=""),"",M765*N765)</f>
        <v/>
      </c>
      <c r="P765" s="36">
        <f>IF(C765="","",IFERROR(VLOOKUP(C765,'Reference Data &amp; Instructions'!$A$2:$C$8,3,FALSE),""))</f>
        <v/>
      </c>
      <c r="Q765" s="35">
        <f>IF(OR(O765="",P765=""),"",O765*P765)</f>
        <v/>
      </c>
      <c r="R765" s="37" t="n"/>
      <c r="S765" s="35">
        <f>IF(OR(Q765="",R765=""),"",Q765*R765)</f>
        <v/>
      </c>
      <c r="T765" s="35">
        <f>IF(OR(O765="",Q765="",S765=""),"",O765-Q765-S765)</f>
        <v/>
      </c>
      <c r="U765" s="2" t="n"/>
      <c r="V765" s="5" t="n"/>
    </row>
    <row r="766">
      <c r="A766" s="2" t="n"/>
      <c r="B766" s="32" t="n"/>
      <c r="C766" s="2" t="n"/>
      <c r="D766" s="4">
        <f>IF(C766="","",IFERROR(VLOOKUP(C766,'Reference Data &amp; Instructions'!$A$2:$C$8,2,FALSE),""))</f>
        <v/>
      </c>
      <c r="E766" s="5" t="n"/>
      <c r="F766" s="5" t="n"/>
      <c r="G766" s="2" t="n"/>
      <c r="H766" s="2" t="n"/>
      <c r="I766" s="2" t="n"/>
      <c r="J766" s="2" t="n"/>
      <c r="K766" s="32" t="n"/>
      <c r="L766" s="4">
        <f>IF(OR(K766="",B766=""),"",IFERROR(DATEDIF(K766,B766,"m"),""))</f>
        <v/>
      </c>
      <c r="M766" s="33" t="n"/>
      <c r="N766" s="34" t="n"/>
      <c r="O766" s="35">
        <f>IF(OR(M766="",N766=""),"",M766*N766)</f>
        <v/>
      </c>
      <c r="P766" s="36">
        <f>IF(C766="","",IFERROR(VLOOKUP(C766,'Reference Data &amp; Instructions'!$A$2:$C$8,3,FALSE),""))</f>
        <v/>
      </c>
      <c r="Q766" s="35">
        <f>IF(OR(O766="",P766=""),"",O766*P766)</f>
        <v/>
      </c>
      <c r="R766" s="37" t="n"/>
      <c r="S766" s="35">
        <f>IF(OR(Q766="",R766=""),"",Q766*R766)</f>
        <v/>
      </c>
      <c r="T766" s="35">
        <f>IF(OR(O766="",Q766="",S766=""),"",O766-Q766-S766)</f>
        <v/>
      </c>
      <c r="U766" s="2" t="n"/>
      <c r="V766" s="5" t="n"/>
    </row>
    <row r="767">
      <c r="A767" s="2" t="n"/>
      <c r="B767" s="32" t="n"/>
      <c r="C767" s="2" t="n"/>
      <c r="D767" s="4">
        <f>IF(C767="","",IFERROR(VLOOKUP(C767,'Reference Data &amp; Instructions'!$A$2:$C$8,2,FALSE),""))</f>
        <v/>
      </c>
      <c r="E767" s="5" t="n"/>
      <c r="F767" s="5" t="n"/>
      <c r="G767" s="2" t="n"/>
      <c r="H767" s="2" t="n"/>
      <c r="I767" s="2" t="n"/>
      <c r="J767" s="2" t="n"/>
      <c r="K767" s="32" t="n"/>
      <c r="L767" s="4">
        <f>IF(OR(K767="",B767=""),"",IFERROR(DATEDIF(K767,B767,"m"),""))</f>
        <v/>
      </c>
      <c r="M767" s="33" t="n"/>
      <c r="N767" s="34" t="n"/>
      <c r="O767" s="35">
        <f>IF(OR(M767="",N767=""),"",M767*N767)</f>
        <v/>
      </c>
      <c r="P767" s="36">
        <f>IF(C767="","",IFERROR(VLOOKUP(C767,'Reference Data &amp; Instructions'!$A$2:$C$8,3,FALSE),""))</f>
        <v/>
      </c>
      <c r="Q767" s="35">
        <f>IF(OR(O767="",P767=""),"",O767*P767)</f>
        <v/>
      </c>
      <c r="R767" s="37" t="n"/>
      <c r="S767" s="35">
        <f>IF(OR(Q767="",R767=""),"",Q767*R767)</f>
        <v/>
      </c>
      <c r="T767" s="35">
        <f>IF(OR(O767="",Q767="",S767=""),"",O767-Q767-S767)</f>
        <v/>
      </c>
      <c r="U767" s="2" t="n"/>
      <c r="V767" s="5" t="n"/>
    </row>
    <row r="768">
      <c r="A768" s="2" t="n"/>
      <c r="B768" s="32" t="n"/>
      <c r="C768" s="2" t="n"/>
      <c r="D768" s="4">
        <f>IF(C768="","",IFERROR(VLOOKUP(C768,'Reference Data &amp; Instructions'!$A$2:$C$8,2,FALSE),""))</f>
        <v/>
      </c>
      <c r="E768" s="5" t="n"/>
      <c r="F768" s="5" t="n"/>
      <c r="G768" s="2" t="n"/>
      <c r="H768" s="2" t="n"/>
      <c r="I768" s="2" t="n"/>
      <c r="J768" s="2" t="n"/>
      <c r="K768" s="32" t="n"/>
      <c r="L768" s="4">
        <f>IF(OR(K768="",B768=""),"",IFERROR(DATEDIF(K768,B768,"m"),""))</f>
        <v/>
      </c>
      <c r="M768" s="33" t="n"/>
      <c r="N768" s="34" t="n"/>
      <c r="O768" s="35">
        <f>IF(OR(M768="",N768=""),"",M768*N768)</f>
        <v/>
      </c>
      <c r="P768" s="36">
        <f>IF(C768="","",IFERROR(VLOOKUP(C768,'Reference Data &amp; Instructions'!$A$2:$C$8,3,FALSE),""))</f>
        <v/>
      </c>
      <c r="Q768" s="35">
        <f>IF(OR(O768="",P768=""),"",O768*P768)</f>
        <v/>
      </c>
      <c r="R768" s="37" t="n"/>
      <c r="S768" s="35">
        <f>IF(OR(Q768="",R768=""),"",Q768*R768)</f>
        <v/>
      </c>
      <c r="T768" s="35">
        <f>IF(OR(O768="",Q768="",S768=""),"",O768-Q768-S768)</f>
        <v/>
      </c>
      <c r="U768" s="2" t="n"/>
      <c r="V768" s="5" t="n"/>
    </row>
    <row r="769">
      <c r="A769" s="2" t="n"/>
      <c r="B769" s="32" t="n"/>
      <c r="C769" s="2" t="n"/>
      <c r="D769" s="4">
        <f>IF(C769="","",IFERROR(VLOOKUP(C769,'Reference Data &amp; Instructions'!$A$2:$C$8,2,FALSE),""))</f>
        <v/>
      </c>
      <c r="E769" s="5" t="n"/>
      <c r="F769" s="5" t="n"/>
      <c r="G769" s="2" t="n"/>
      <c r="H769" s="2" t="n"/>
      <c r="I769" s="2" t="n"/>
      <c r="J769" s="2" t="n"/>
      <c r="K769" s="32" t="n"/>
      <c r="L769" s="4">
        <f>IF(OR(K769="",B769=""),"",IFERROR(DATEDIF(K769,B769,"m"),""))</f>
        <v/>
      </c>
      <c r="M769" s="33" t="n"/>
      <c r="N769" s="34" t="n"/>
      <c r="O769" s="35">
        <f>IF(OR(M769="",N769=""),"",M769*N769)</f>
        <v/>
      </c>
      <c r="P769" s="36">
        <f>IF(C769="","",IFERROR(VLOOKUP(C769,'Reference Data &amp; Instructions'!$A$2:$C$8,3,FALSE),""))</f>
        <v/>
      </c>
      <c r="Q769" s="35">
        <f>IF(OR(O769="",P769=""),"",O769*P769)</f>
        <v/>
      </c>
      <c r="R769" s="37" t="n"/>
      <c r="S769" s="35">
        <f>IF(OR(Q769="",R769=""),"",Q769*R769)</f>
        <v/>
      </c>
      <c r="T769" s="35">
        <f>IF(OR(O769="",Q769="",S769=""),"",O769-Q769-S769)</f>
        <v/>
      </c>
      <c r="U769" s="2" t="n"/>
      <c r="V769" s="5" t="n"/>
    </row>
    <row r="770">
      <c r="A770" s="2" t="n"/>
      <c r="B770" s="32" t="n"/>
      <c r="C770" s="2" t="n"/>
      <c r="D770" s="4">
        <f>IF(C770="","",IFERROR(VLOOKUP(C770,'Reference Data &amp; Instructions'!$A$2:$C$8,2,FALSE),""))</f>
        <v/>
      </c>
      <c r="E770" s="5" t="n"/>
      <c r="F770" s="5" t="n"/>
      <c r="G770" s="2" t="n"/>
      <c r="H770" s="2" t="n"/>
      <c r="I770" s="2" t="n"/>
      <c r="J770" s="2" t="n"/>
      <c r="K770" s="32" t="n"/>
      <c r="L770" s="4">
        <f>IF(OR(K770="",B770=""),"",IFERROR(DATEDIF(K770,B770,"m"),""))</f>
        <v/>
      </c>
      <c r="M770" s="33" t="n"/>
      <c r="N770" s="34" t="n"/>
      <c r="O770" s="35">
        <f>IF(OR(M770="",N770=""),"",M770*N770)</f>
        <v/>
      </c>
      <c r="P770" s="36">
        <f>IF(C770="","",IFERROR(VLOOKUP(C770,'Reference Data &amp; Instructions'!$A$2:$C$8,3,FALSE),""))</f>
        <v/>
      </c>
      <c r="Q770" s="35">
        <f>IF(OR(O770="",P770=""),"",O770*P770)</f>
        <v/>
      </c>
      <c r="R770" s="37" t="n"/>
      <c r="S770" s="35">
        <f>IF(OR(Q770="",R770=""),"",Q770*R770)</f>
        <v/>
      </c>
      <c r="T770" s="35">
        <f>IF(OR(O770="",Q770="",S770=""),"",O770-Q770-S770)</f>
        <v/>
      </c>
      <c r="U770" s="2" t="n"/>
      <c r="V770" s="5" t="n"/>
    </row>
    <row r="771">
      <c r="A771" s="2" t="n"/>
      <c r="B771" s="32" t="n"/>
      <c r="C771" s="2" t="n"/>
      <c r="D771" s="4">
        <f>IF(C771="","",IFERROR(VLOOKUP(C771,'Reference Data &amp; Instructions'!$A$2:$C$8,2,FALSE),""))</f>
        <v/>
      </c>
      <c r="E771" s="5" t="n"/>
      <c r="F771" s="5" t="n"/>
      <c r="G771" s="2" t="n"/>
      <c r="H771" s="2" t="n"/>
      <c r="I771" s="2" t="n"/>
      <c r="J771" s="2" t="n"/>
      <c r="K771" s="32" t="n"/>
      <c r="L771" s="4">
        <f>IF(OR(K771="",B771=""),"",IFERROR(DATEDIF(K771,B771,"m"),""))</f>
        <v/>
      </c>
      <c r="M771" s="33" t="n"/>
      <c r="N771" s="34" t="n"/>
      <c r="O771" s="35">
        <f>IF(OR(M771="",N771=""),"",M771*N771)</f>
        <v/>
      </c>
      <c r="P771" s="36">
        <f>IF(C771="","",IFERROR(VLOOKUP(C771,'Reference Data &amp; Instructions'!$A$2:$C$8,3,FALSE),""))</f>
        <v/>
      </c>
      <c r="Q771" s="35">
        <f>IF(OR(O771="",P771=""),"",O771*P771)</f>
        <v/>
      </c>
      <c r="R771" s="37" t="n"/>
      <c r="S771" s="35">
        <f>IF(OR(Q771="",R771=""),"",Q771*R771)</f>
        <v/>
      </c>
      <c r="T771" s="35">
        <f>IF(OR(O771="",Q771="",S771=""),"",O771-Q771-S771)</f>
        <v/>
      </c>
      <c r="U771" s="2" t="n"/>
      <c r="V771" s="5" t="n"/>
    </row>
    <row r="772">
      <c r="A772" s="2" t="n"/>
      <c r="B772" s="32" t="n"/>
      <c r="C772" s="2" t="n"/>
      <c r="D772" s="4">
        <f>IF(C772="","",IFERROR(VLOOKUP(C772,'Reference Data &amp; Instructions'!$A$2:$C$8,2,FALSE),""))</f>
        <v/>
      </c>
      <c r="E772" s="5" t="n"/>
      <c r="F772" s="5" t="n"/>
      <c r="G772" s="2" t="n"/>
      <c r="H772" s="2" t="n"/>
      <c r="I772" s="2" t="n"/>
      <c r="J772" s="2" t="n"/>
      <c r="K772" s="32" t="n"/>
      <c r="L772" s="4">
        <f>IF(OR(K772="",B772=""),"",IFERROR(DATEDIF(K772,B772,"m"),""))</f>
        <v/>
      </c>
      <c r="M772" s="33" t="n"/>
      <c r="N772" s="34" t="n"/>
      <c r="O772" s="35">
        <f>IF(OR(M772="",N772=""),"",M772*N772)</f>
        <v/>
      </c>
      <c r="P772" s="36">
        <f>IF(C772="","",IFERROR(VLOOKUP(C772,'Reference Data &amp; Instructions'!$A$2:$C$8,3,FALSE),""))</f>
        <v/>
      </c>
      <c r="Q772" s="35">
        <f>IF(OR(O772="",P772=""),"",O772*P772)</f>
        <v/>
      </c>
      <c r="R772" s="37" t="n"/>
      <c r="S772" s="35">
        <f>IF(OR(Q772="",R772=""),"",Q772*R772)</f>
        <v/>
      </c>
      <c r="T772" s="35">
        <f>IF(OR(O772="",Q772="",S772=""),"",O772-Q772-S772)</f>
        <v/>
      </c>
      <c r="U772" s="2" t="n"/>
      <c r="V772" s="5" t="n"/>
    </row>
    <row r="773">
      <c r="A773" s="2" t="n"/>
      <c r="B773" s="32" t="n"/>
      <c r="C773" s="2" t="n"/>
      <c r="D773" s="4">
        <f>IF(C773="","",IFERROR(VLOOKUP(C773,'Reference Data &amp; Instructions'!$A$2:$C$8,2,FALSE),""))</f>
        <v/>
      </c>
      <c r="E773" s="5" t="n"/>
      <c r="F773" s="5" t="n"/>
      <c r="G773" s="2" t="n"/>
      <c r="H773" s="2" t="n"/>
      <c r="I773" s="2" t="n"/>
      <c r="J773" s="2" t="n"/>
      <c r="K773" s="32" t="n"/>
      <c r="L773" s="4">
        <f>IF(OR(K773="",B773=""),"",IFERROR(DATEDIF(K773,B773,"m"),""))</f>
        <v/>
      </c>
      <c r="M773" s="33" t="n"/>
      <c r="N773" s="34" t="n"/>
      <c r="O773" s="35">
        <f>IF(OR(M773="",N773=""),"",M773*N773)</f>
        <v/>
      </c>
      <c r="P773" s="36">
        <f>IF(C773="","",IFERROR(VLOOKUP(C773,'Reference Data &amp; Instructions'!$A$2:$C$8,3,FALSE),""))</f>
        <v/>
      </c>
      <c r="Q773" s="35">
        <f>IF(OR(O773="",P773=""),"",O773*P773)</f>
        <v/>
      </c>
      <c r="R773" s="37" t="n"/>
      <c r="S773" s="35">
        <f>IF(OR(Q773="",R773=""),"",Q773*R773)</f>
        <v/>
      </c>
      <c r="T773" s="35">
        <f>IF(OR(O773="",Q773="",S773=""),"",O773-Q773-S773)</f>
        <v/>
      </c>
      <c r="U773" s="2" t="n"/>
      <c r="V773" s="5" t="n"/>
    </row>
    <row r="774">
      <c r="A774" s="2" t="n"/>
      <c r="B774" s="32" t="n"/>
      <c r="C774" s="2" t="n"/>
      <c r="D774" s="4">
        <f>IF(C774="","",IFERROR(VLOOKUP(C774,'Reference Data &amp; Instructions'!$A$2:$C$8,2,FALSE),""))</f>
        <v/>
      </c>
      <c r="E774" s="5" t="n"/>
      <c r="F774" s="5" t="n"/>
      <c r="G774" s="2" t="n"/>
      <c r="H774" s="2" t="n"/>
      <c r="I774" s="2" t="n"/>
      <c r="J774" s="2" t="n"/>
      <c r="K774" s="32" t="n"/>
      <c r="L774" s="4">
        <f>IF(OR(K774="",B774=""),"",IFERROR(DATEDIF(K774,B774,"m"),""))</f>
        <v/>
      </c>
      <c r="M774" s="33" t="n"/>
      <c r="N774" s="34" t="n"/>
      <c r="O774" s="35">
        <f>IF(OR(M774="",N774=""),"",M774*N774)</f>
        <v/>
      </c>
      <c r="P774" s="36">
        <f>IF(C774="","",IFERROR(VLOOKUP(C774,'Reference Data &amp; Instructions'!$A$2:$C$8,3,FALSE),""))</f>
        <v/>
      </c>
      <c r="Q774" s="35">
        <f>IF(OR(O774="",P774=""),"",O774*P774)</f>
        <v/>
      </c>
      <c r="R774" s="37" t="n"/>
      <c r="S774" s="35">
        <f>IF(OR(Q774="",R774=""),"",Q774*R774)</f>
        <v/>
      </c>
      <c r="T774" s="35">
        <f>IF(OR(O774="",Q774="",S774=""),"",O774-Q774-S774)</f>
        <v/>
      </c>
      <c r="U774" s="2" t="n"/>
      <c r="V774" s="5" t="n"/>
    </row>
    <row r="775">
      <c r="A775" s="2" t="n"/>
      <c r="B775" s="32" t="n"/>
      <c r="C775" s="2" t="n"/>
      <c r="D775" s="4">
        <f>IF(C775="","",IFERROR(VLOOKUP(C775,'Reference Data &amp; Instructions'!$A$2:$C$8,2,FALSE),""))</f>
        <v/>
      </c>
      <c r="E775" s="5" t="n"/>
      <c r="F775" s="5" t="n"/>
      <c r="G775" s="2" t="n"/>
      <c r="H775" s="2" t="n"/>
      <c r="I775" s="2" t="n"/>
      <c r="J775" s="2" t="n"/>
      <c r="K775" s="32" t="n"/>
      <c r="L775" s="4">
        <f>IF(OR(K775="",B775=""),"",IFERROR(DATEDIF(K775,B775,"m"),""))</f>
        <v/>
      </c>
      <c r="M775" s="33" t="n"/>
      <c r="N775" s="34" t="n"/>
      <c r="O775" s="35">
        <f>IF(OR(M775="",N775=""),"",M775*N775)</f>
        <v/>
      </c>
      <c r="P775" s="36">
        <f>IF(C775="","",IFERROR(VLOOKUP(C775,'Reference Data &amp; Instructions'!$A$2:$C$8,3,FALSE),""))</f>
        <v/>
      </c>
      <c r="Q775" s="35">
        <f>IF(OR(O775="",P775=""),"",O775*P775)</f>
        <v/>
      </c>
      <c r="R775" s="37" t="n"/>
      <c r="S775" s="35">
        <f>IF(OR(Q775="",R775=""),"",Q775*R775)</f>
        <v/>
      </c>
      <c r="T775" s="35">
        <f>IF(OR(O775="",Q775="",S775=""),"",O775-Q775-S775)</f>
        <v/>
      </c>
      <c r="U775" s="2" t="n"/>
      <c r="V775" s="5" t="n"/>
    </row>
    <row r="776">
      <c r="A776" s="2" t="n"/>
      <c r="B776" s="32" t="n"/>
      <c r="C776" s="2" t="n"/>
      <c r="D776" s="4">
        <f>IF(C776="","",IFERROR(VLOOKUP(C776,'Reference Data &amp; Instructions'!$A$2:$C$8,2,FALSE),""))</f>
        <v/>
      </c>
      <c r="E776" s="5" t="n"/>
      <c r="F776" s="5" t="n"/>
      <c r="G776" s="2" t="n"/>
      <c r="H776" s="2" t="n"/>
      <c r="I776" s="2" t="n"/>
      <c r="J776" s="2" t="n"/>
      <c r="K776" s="32" t="n"/>
      <c r="L776" s="4">
        <f>IF(OR(K776="",B776=""),"",IFERROR(DATEDIF(K776,B776,"m"),""))</f>
        <v/>
      </c>
      <c r="M776" s="33" t="n"/>
      <c r="N776" s="34" t="n"/>
      <c r="O776" s="35">
        <f>IF(OR(M776="",N776=""),"",M776*N776)</f>
        <v/>
      </c>
      <c r="P776" s="36">
        <f>IF(C776="","",IFERROR(VLOOKUP(C776,'Reference Data &amp; Instructions'!$A$2:$C$8,3,FALSE),""))</f>
        <v/>
      </c>
      <c r="Q776" s="35">
        <f>IF(OR(O776="",P776=""),"",O776*P776)</f>
        <v/>
      </c>
      <c r="R776" s="37" t="n"/>
      <c r="S776" s="35">
        <f>IF(OR(Q776="",R776=""),"",Q776*R776)</f>
        <v/>
      </c>
      <c r="T776" s="35">
        <f>IF(OR(O776="",Q776="",S776=""),"",O776-Q776-S776)</f>
        <v/>
      </c>
      <c r="U776" s="2" t="n"/>
      <c r="V776" s="5" t="n"/>
    </row>
    <row r="777">
      <c r="A777" s="2" t="n"/>
      <c r="B777" s="32" t="n"/>
      <c r="C777" s="2" t="n"/>
      <c r="D777" s="4">
        <f>IF(C777="","",IFERROR(VLOOKUP(C777,'Reference Data &amp; Instructions'!$A$2:$C$8,2,FALSE),""))</f>
        <v/>
      </c>
      <c r="E777" s="5" t="n"/>
      <c r="F777" s="5" t="n"/>
      <c r="G777" s="2" t="n"/>
      <c r="H777" s="2" t="n"/>
      <c r="I777" s="2" t="n"/>
      <c r="J777" s="2" t="n"/>
      <c r="K777" s="32" t="n"/>
      <c r="L777" s="4">
        <f>IF(OR(K777="",B777=""),"",IFERROR(DATEDIF(K777,B777,"m"),""))</f>
        <v/>
      </c>
      <c r="M777" s="33" t="n"/>
      <c r="N777" s="34" t="n"/>
      <c r="O777" s="35">
        <f>IF(OR(M777="",N777=""),"",M777*N777)</f>
        <v/>
      </c>
      <c r="P777" s="36">
        <f>IF(C777="","",IFERROR(VLOOKUP(C777,'Reference Data &amp; Instructions'!$A$2:$C$8,3,FALSE),""))</f>
        <v/>
      </c>
      <c r="Q777" s="35">
        <f>IF(OR(O777="",P777=""),"",O777*P777)</f>
        <v/>
      </c>
      <c r="R777" s="37" t="n"/>
      <c r="S777" s="35">
        <f>IF(OR(Q777="",R777=""),"",Q777*R777)</f>
        <v/>
      </c>
      <c r="T777" s="35">
        <f>IF(OR(O777="",Q777="",S777=""),"",O777-Q777-S777)</f>
        <v/>
      </c>
      <c r="U777" s="2" t="n"/>
      <c r="V777" s="5" t="n"/>
    </row>
    <row r="778">
      <c r="A778" s="2" t="n"/>
      <c r="B778" s="32" t="n"/>
      <c r="C778" s="2" t="n"/>
      <c r="D778" s="4">
        <f>IF(C778="","",IFERROR(VLOOKUP(C778,'Reference Data &amp; Instructions'!$A$2:$C$8,2,FALSE),""))</f>
        <v/>
      </c>
      <c r="E778" s="5" t="n"/>
      <c r="F778" s="5" t="n"/>
      <c r="G778" s="2" t="n"/>
      <c r="H778" s="2" t="n"/>
      <c r="I778" s="2" t="n"/>
      <c r="J778" s="2" t="n"/>
      <c r="K778" s="32" t="n"/>
      <c r="L778" s="4">
        <f>IF(OR(K778="",B778=""),"",IFERROR(DATEDIF(K778,B778,"m"),""))</f>
        <v/>
      </c>
      <c r="M778" s="33" t="n"/>
      <c r="N778" s="34" t="n"/>
      <c r="O778" s="35">
        <f>IF(OR(M778="",N778=""),"",M778*N778)</f>
        <v/>
      </c>
      <c r="P778" s="36">
        <f>IF(C778="","",IFERROR(VLOOKUP(C778,'Reference Data &amp; Instructions'!$A$2:$C$8,3,FALSE),""))</f>
        <v/>
      </c>
      <c r="Q778" s="35">
        <f>IF(OR(O778="",P778=""),"",O778*P778)</f>
        <v/>
      </c>
      <c r="R778" s="37" t="n"/>
      <c r="S778" s="35">
        <f>IF(OR(Q778="",R778=""),"",Q778*R778)</f>
        <v/>
      </c>
      <c r="T778" s="35">
        <f>IF(OR(O778="",Q778="",S778=""),"",O778-Q778-S778)</f>
        <v/>
      </c>
      <c r="U778" s="2" t="n"/>
      <c r="V778" s="5" t="n"/>
    </row>
    <row r="779">
      <c r="A779" s="2" t="n"/>
      <c r="B779" s="32" t="n"/>
      <c r="C779" s="2" t="n"/>
      <c r="D779" s="4">
        <f>IF(C779="","",IFERROR(VLOOKUP(C779,'Reference Data &amp; Instructions'!$A$2:$C$8,2,FALSE),""))</f>
        <v/>
      </c>
      <c r="E779" s="5" t="n"/>
      <c r="F779" s="5" t="n"/>
      <c r="G779" s="2" t="n"/>
      <c r="H779" s="2" t="n"/>
      <c r="I779" s="2" t="n"/>
      <c r="J779" s="2" t="n"/>
      <c r="K779" s="32" t="n"/>
      <c r="L779" s="4">
        <f>IF(OR(K779="",B779=""),"",IFERROR(DATEDIF(K779,B779,"m"),""))</f>
        <v/>
      </c>
      <c r="M779" s="33" t="n"/>
      <c r="N779" s="34" t="n"/>
      <c r="O779" s="35">
        <f>IF(OR(M779="",N779=""),"",M779*N779)</f>
        <v/>
      </c>
      <c r="P779" s="36">
        <f>IF(C779="","",IFERROR(VLOOKUP(C779,'Reference Data &amp; Instructions'!$A$2:$C$8,3,FALSE),""))</f>
        <v/>
      </c>
      <c r="Q779" s="35">
        <f>IF(OR(O779="",P779=""),"",O779*P779)</f>
        <v/>
      </c>
      <c r="R779" s="37" t="n"/>
      <c r="S779" s="35">
        <f>IF(OR(Q779="",R779=""),"",Q779*R779)</f>
        <v/>
      </c>
      <c r="T779" s="35">
        <f>IF(OR(O779="",Q779="",S779=""),"",O779-Q779-S779)</f>
        <v/>
      </c>
      <c r="U779" s="2" t="n"/>
      <c r="V779" s="5" t="n"/>
    </row>
    <row r="780">
      <c r="A780" s="2" t="n"/>
      <c r="B780" s="32" t="n"/>
      <c r="C780" s="2" t="n"/>
      <c r="D780" s="4">
        <f>IF(C780="","",IFERROR(VLOOKUP(C780,'Reference Data &amp; Instructions'!$A$2:$C$8,2,FALSE),""))</f>
        <v/>
      </c>
      <c r="E780" s="5" t="n"/>
      <c r="F780" s="5" t="n"/>
      <c r="G780" s="2" t="n"/>
      <c r="H780" s="2" t="n"/>
      <c r="I780" s="2" t="n"/>
      <c r="J780" s="2" t="n"/>
      <c r="K780" s="32" t="n"/>
      <c r="L780" s="4">
        <f>IF(OR(K780="",B780=""),"",IFERROR(DATEDIF(K780,B780,"m"),""))</f>
        <v/>
      </c>
      <c r="M780" s="33" t="n"/>
      <c r="N780" s="34" t="n"/>
      <c r="O780" s="35">
        <f>IF(OR(M780="",N780=""),"",M780*N780)</f>
        <v/>
      </c>
      <c r="P780" s="36">
        <f>IF(C780="","",IFERROR(VLOOKUP(C780,'Reference Data &amp; Instructions'!$A$2:$C$8,3,FALSE),""))</f>
        <v/>
      </c>
      <c r="Q780" s="35">
        <f>IF(OR(O780="",P780=""),"",O780*P780)</f>
        <v/>
      </c>
      <c r="R780" s="37" t="n"/>
      <c r="S780" s="35">
        <f>IF(OR(Q780="",R780=""),"",Q780*R780)</f>
        <v/>
      </c>
      <c r="T780" s="35">
        <f>IF(OR(O780="",Q780="",S780=""),"",O780-Q780-S780)</f>
        <v/>
      </c>
      <c r="U780" s="2" t="n"/>
      <c r="V780" s="5" t="n"/>
    </row>
    <row r="781">
      <c r="A781" s="2" t="n"/>
      <c r="B781" s="32" t="n"/>
      <c r="C781" s="2" t="n"/>
      <c r="D781" s="4">
        <f>IF(C781="","",IFERROR(VLOOKUP(C781,'Reference Data &amp; Instructions'!$A$2:$C$8,2,FALSE),""))</f>
        <v/>
      </c>
      <c r="E781" s="5" t="n"/>
      <c r="F781" s="5" t="n"/>
      <c r="G781" s="2" t="n"/>
      <c r="H781" s="2" t="n"/>
      <c r="I781" s="2" t="n"/>
      <c r="J781" s="2" t="n"/>
      <c r="K781" s="32" t="n"/>
      <c r="L781" s="4">
        <f>IF(OR(K781="",B781=""),"",IFERROR(DATEDIF(K781,B781,"m"),""))</f>
        <v/>
      </c>
      <c r="M781" s="33" t="n"/>
      <c r="N781" s="34" t="n"/>
      <c r="O781" s="35">
        <f>IF(OR(M781="",N781=""),"",M781*N781)</f>
        <v/>
      </c>
      <c r="P781" s="36">
        <f>IF(C781="","",IFERROR(VLOOKUP(C781,'Reference Data &amp; Instructions'!$A$2:$C$8,3,FALSE),""))</f>
        <v/>
      </c>
      <c r="Q781" s="35">
        <f>IF(OR(O781="",P781=""),"",O781*P781)</f>
        <v/>
      </c>
      <c r="R781" s="37" t="n"/>
      <c r="S781" s="35">
        <f>IF(OR(Q781="",R781=""),"",Q781*R781)</f>
        <v/>
      </c>
      <c r="T781" s="35">
        <f>IF(OR(O781="",Q781="",S781=""),"",O781-Q781-S781)</f>
        <v/>
      </c>
      <c r="U781" s="2" t="n"/>
      <c r="V781" s="5" t="n"/>
    </row>
    <row r="782">
      <c r="A782" s="2" t="n"/>
      <c r="B782" s="32" t="n"/>
      <c r="C782" s="2" t="n"/>
      <c r="D782" s="4">
        <f>IF(C782="","",IFERROR(VLOOKUP(C782,'Reference Data &amp; Instructions'!$A$2:$C$8,2,FALSE),""))</f>
        <v/>
      </c>
      <c r="E782" s="5" t="n"/>
      <c r="F782" s="5" t="n"/>
      <c r="G782" s="2" t="n"/>
      <c r="H782" s="2" t="n"/>
      <c r="I782" s="2" t="n"/>
      <c r="J782" s="2" t="n"/>
      <c r="K782" s="32" t="n"/>
      <c r="L782" s="4">
        <f>IF(OR(K782="",B782=""),"",IFERROR(DATEDIF(K782,B782,"m"),""))</f>
        <v/>
      </c>
      <c r="M782" s="33" t="n"/>
      <c r="N782" s="34" t="n"/>
      <c r="O782" s="35">
        <f>IF(OR(M782="",N782=""),"",M782*N782)</f>
        <v/>
      </c>
      <c r="P782" s="36">
        <f>IF(C782="","",IFERROR(VLOOKUP(C782,'Reference Data &amp; Instructions'!$A$2:$C$8,3,FALSE),""))</f>
        <v/>
      </c>
      <c r="Q782" s="35">
        <f>IF(OR(O782="",P782=""),"",O782*P782)</f>
        <v/>
      </c>
      <c r="R782" s="37" t="n"/>
      <c r="S782" s="35">
        <f>IF(OR(Q782="",R782=""),"",Q782*R782)</f>
        <v/>
      </c>
      <c r="T782" s="35">
        <f>IF(OR(O782="",Q782="",S782=""),"",O782-Q782-S782)</f>
        <v/>
      </c>
      <c r="U782" s="2" t="n"/>
      <c r="V782" s="5" t="n"/>
    </row>
    <row r="783">
      <c r="A783" s="2" t="n"/>
      <c r="B783" s="32" t="n"/>
      <c r="C783" s="2" t="n"/>
      <c r="D783" s="4">
        <f>IF(C783="","",IFERROR(VLOOKUP(C783,'Reference Data &amp; Instructions'!$A$2:$C$8,2,FALSE),""))</f>
        <v/>
      </c>
      <c r="E783" s="5" t="n"/>
      <c r="F783" s="5" t="n"/>
      <c r="G783" s="2" t="n"/>
      <c r="H783" s="2" t="n"/>
      <c r="I783" s="2" t="n"/>
      <c r="J783" s="2" t="n"/>
      <c r="K783" s="32" t="n"/>
      <c r="L783" s="4">
        <f>IF(OR(K783="",B783=""),"",IFERROR(DATEDIF(K783,B783,"m"),""))</f>
        <v/>
      </c>
      <c r="M783" s="33" t="n"/>
      <c r="N783" s="34" t="n"/>
      <c r="O783" s="35">
        <f>IF(OR(M783="",N783=""),"",M783*N783)</f>
        <v/>
      </c>
      <c r="P783" s="36">
        <f>IF(C783="","",IFERROR(VLOOKUP(C783,'Reference Data &amp; Instructions'!$A$2:$C$8,3,FALSE),""))</f>
        <v/>
      </c>
      <c r="Q783" s="35">
        <f>IF(OR(O783="",P783=""),"",O783*P783)</f>
        <v/>
      </c>
      <c r="R783" s="37" t="n"/>
      <c r="S783" s="35">
        <f>IF(OR(Q783="",R783=""),"",Q783*R783)</f>
        <v/>
      </c>
      <c r="T783" s="35">
        <f>IF(OR(O783="",Q783="",S783=""),"",O783-Q783-S783)</f>
        <v/>
      </c>
      <c r="U783" s="2" t="n"/>
      <c r="V783" s="5" t="n"/>
    </row>
    <row r="784">
      <c r="A784" s="2" t="n"/>
      <c r="B784" s="32" t="n"/>
      <c r="C784" s="2" t="n"/>
      <c r="D784" s="4">
        <f>IF(C784="","",IFERROR(VLOOKUP(C784,'Reference Data &amp; Instructions'!$A$2:$C$8,2,FALSE),""))</f>
        <v/>
      </c>
      <c r="E784" s="5" t="n"/>
      <c r="F784" s="5" t="n"/>
      <c r="G784" s="2" t="n"/>
      <c r="H784" s="2" t="n"/>
      <c r="I784" s="2" t="n"/>
      <c r="J784" s="2" t="n"/>
      <c r="K784" s="32" t="n"/>
      <c r="L784" s="4">
        <f>IF(OR(K784="",B784=""),"",IFERROR(DATEDIF(K784,B784,"m"),""))</f>
        <v/>
      </c>
      <c r="M784" s="33" t="n"/>
      <c r="N784" s="34" t="n"/>
      <c r="O784" s="35">
        <f>IF(OR(M784="",N784=""),"",M784*N784)</f>
        <v/>
      </c>
      <c r="P784" s="36">
        <f>IF(C784="","",IFERROR(VLOOKUP(C784,'Reference Data &amp; Instructions'!$A$2:$C$8,3,FALSE),""))</f>
        <v/>
      </c>
      <c r="Q784" s="35">
        <f>IF(OR(O784="",P784=""),"",O784*P784)</f>
        <v/>
      </c>
      <c r="R784" s="37" t="n"/>
      <c r="S784" s="35">
        <f>IF(OR(Q784="",R784=""),"",Q784*R784)</f>
        <v/>
      </c>
      <c r="T784" s="35">
        <f>IF(OR(O784="",Q784="",S784=""),"",O784-Q784-S784)</f>
        <v/>
      </c>
      <c r="U784" s="2" t="n"/>
      <c r="V784" s="5" t="n"/>
    </row>
    <row r="785">
      <c r="A785" s="2" t="n"/>
      <c r="B785" s="32" t="n"/>
      <c r="C785" s="2" t="n"/>
      <c r="D785" s="4">
        <f>IF(C785="","",IFERROR(VLOOKUP(C785,'Reference Data &amp; Instructions'!$A$2:$C$8,2,FALSE),""))</f>
        <v/>
      </c>
      <c r="E785" s="5" t="n"/>
      <c r="F785" s="5" t="n"/>
      <c r="G785" s="2" t="n"/>
      <c r="H785" s="2" t="n"/>
      <c r="I785" s="2" t="n"/>
      <c r="J785" s="2" t="n"/>
      <c r="K785" s="32" t="n"/>
      <c r="L785" s="4">
        <f>IF(OR(K785="",B785=""),"",IFERROR(DATEDIF(K785,B785,"m"),""))</f>
        <v/>
      </c>
      <c r="M785" s="33" t="n"/>
      <c r="N785" s="34" t="n"/>
      <c r="O785" s="35">
        <f>IF(OR(M785="",N785=""),"",M785*N785)</f>
        <v/>
      </c>
      <c r="P785" s="36">
        <f>IF(C785="","",IFERROR(VLOOKUP(C785,'Reference Data &amp; Instructions'!$A$2:$C$8,3,FALSE),""))</f>
        <v/>
      </c>
      <c r="Q785" s="35">
        <f>IF(OR(O785="",P785=""),"",O785*P785)</f>
        <v/>
      </c>
      <c r="R785" s="37" t="n"/>
      <c r="S785" s="35">
        <f>IF(OR(Q785="",R785=""),"",Q785*R785)</f>
        <v/>
      </c>
      <c r="T785" s="35">
        <f>IF(OR(O785="",Q785="",S785=""),"",O785-Q785-S785)</f>
        <v/>
      </c>
      <c r="U785" s="2" t="n"/>
      <c r="V785" s="5" t="n"/>
    </row>
    <row r="786">
      <c r="A786" s="2" t="n"/>
      <c r="B786" s="32" t="n"/>
      <c r="C786" s="2" t="n"/>
      <c r="D786" s="4">
        <f>IF(C786="","",IFERROR(VLOOKUP(C786,'Reference Data &amp; Instructions'!$A$2:$C$8,2,FALSE),""))</f>
        <v/>
      </c>
      <c r="E786" s="5" t="n"/>
      <c r="F786" s="5" t="n"/>
      <c r="G786" s="2" t="n"/>
      <c r="H786" s="2" t="n"/>
      <c r="I786" s="2" t="n"/>
      <c r="J786" s="2" t="n"/>
      <c r="K786" s="32" t="n"/>
      <c r="L786" s="4">
        <f>IF(OR(K786="",B786=""),"",IFERROR(DATEDIF(K786,B786,"m"),""))</f>
        <v/>
      </c>
      <c r="M786" s="33" t="n"/>
      <c r="N786" s="34" t="n"/>
      <c r="O786" s="35">
        <f>IF(OR(M786="",N786=""),"",M786*N786)</f>
        <v/>
      </c>
      <c r="P786" s="36">
        <f>IF(C786="","",IFERROR(VLOOKUP(C786,'Reference Data &amp; Instructions'!$A$2:$C$8,3,FALSE),""))</f>
        <v/>
      </c>
      <c r="Q786" s="35">
        <f>IF(OR(O786="",P786=""),"",O786*P786)</f>
        <v/>
      </c>
      <c r="R786" s="37" t="n"/>
      <c r="S786" s="35">
        <f>IF(OR(Q786="",R786=""),"",Q786*R786)</f>
        <v/>
      </c>
      <c r="T786" s="35">
        <f>IF(OR(O786="",Q786="",S786=""),"",O786-Q786-S786)</f>
        <v/>
      </c>
      <c r="U786" s="2" t="n"/>
      <c r="V786" s="5" t="n"/>
    </row>
    <row r="787">
      <c r="A787" s="2" t="n"/>
      <c r="B787" s="32" t="n"/>
      <c r="C787" s="2" t="n"/>
      <c r="D787" s="4">
        <f>IF(C787="","",IFERROR(VLOOKUP(C787,'Reference Data &amp; Instructions'!$A$2:$C$8,2,FALSE),""))</f>
        <v/>
      </c>
      <c r="E787" s="5" t="n"/>
      <c r="F787" s="5" t="n"/>
      <c r="G787" s="2" t="n"/>
      <c r="H787" s="2" t="n"/>
      <c r="I787" s="2" t="n"/>
      <c r="J787" s="2" t="n"/>
      <c r="K787" s="32" t="n"/>
      <c r="L787" s="4">
        <f>IF(OR(K787="",B787=""),"",IFERROR(DATEDIF(K787,B787,"m"),""))</f>
        <v/>
      </c>
      <c r="M787" s="33" t="n"/>
      <c r="N787" s="34" t="n"/>
      <c r="O787" s="35">
        <f>IF(OR(M787="",N787=""),"",M787*N787)</f>
        <v/>
      </c>
      <c r="P787" s="36">
        <f>IF(C787="","",IFERROR(VLOOKUP(C787,'Reference Data &amp; Instructions'!$A$2:$C$8,3,FALSE),""))</f>
        <v/>
      </c>
      <c r="Q787" s="35">
        <f>IF(OR(O787="",P787=""),"",O787*P787)</f>
        <v/>
      </c>
      <c r="R787" s="37" t="n"/>
      <c r="S787" s="35">
        <f>IF(OR(Q787="",R787=""),"",Q787*R787)</f>
        <v/>
      </c>
      <c r="T787" s="35">
        <f>IF(OR(O787="",Q787="",S787=""),"",O787-Q787-S787)</f>
        <v/>
      </c>
      <c r="U787" s="2" t="n"/>
      <c r="V787" s="5" t="n"/>
    </row>
    <row r="788">
      <c r="A788" s="2" t="n"/>
      <c r="B788" s="32" t="n"/>
      <c r="C788" s="2" t="n"/>
      <c r="D788" s="4">
        <f>IF(C788="","",IFERROR(VLOOKUP(C788,'Reference Data &amp; Instructions'!$A$2:$C$8,2,FALSE),""))</f>
        <v/>
      </c>
      <c r="E788" s="5" t="n"/>
      <c r="F788" s="5" t="n"/>
      <c r="G788" s="2" t="n"/>
      <c r="H788" s="2" t="n"/>
      <c r="I788" s="2" t="n"/>
      <c r="J788" s="2" t="n"/>
      <c r="K788" s="32" t="n"/>
      <c r="L788" s="4">
        <f>IF(OR(K788="",B788=""),"",IFERROR(DATEDIF(K788,B788,"m"),""))</f>
        <v/>
      </c>
      <c r="M788" s="33" t="n"/>
      <c r="N788" s="34" t="n"/>
      <c r="O788" s="35">
        <f>IF(OR(M788="",N788=""),"",M788*N788)</f>
        <v/>
      </c>
      <c r="P788" s="36">
        <f>IF(C788="","",IFERROR(VLOOKUP(C788,'Reference Data &amp; Instructions'!$A$2:$C$8,3,FALSE),""))</f>
        <v/>
      </c>
      <c r="Q788" s="35">
        <f>IF(OR(O788="",P788=""),"",O788*P788)</f>
        <v/>
      </c>
      <c r="R788" s="37" t="n"/>
      <c r="S788" s="35">
        <f>IF(OR(Q788="",R788=""),"",Q788*R788)</f>
        <v/>
      </c>
      <c r="T788" s="35">
        <f>IF(OR(O788="",Q788="",S788=""),"",O788-Q788-S788)</f>
        <v/>
      </c>
      <c r="U788" s="2" t="n"/>
      <c r="V788" s="5" t="n"/>
    </row>
    <row r="789">
      <c r="A789" s="2" t="n"/>
      <c r="B789" s="32" t="n"/>
      <c r="C789" s="2" t="n"/>
      <c r="D789" s="4">
        <f>IF(C789="","",IFERROR(VLOOKUP(C789,'Reference Data &amp; Instructions'!$A$2:$C$8,2,FALSE),""))</f>
        <v/>
      </c>
      <c r="E789" s="5" t="n"/>
      <c r="F789" s="5" t="n"/>
      <c r="G789" s="2" t="n"/>
      <c r="H789" s="2" t="n"/>
      <c r="I789" s="2" t="n"/>
      <c r="J789" s="2" t="n"/>
      <c r="K789" s="32" t="n"/>
      <c r="L789" s="4">
        <f>IF(OR(K789="",B789=""),"",IFERROR(DATEDIF(K789,B789,"m"),""))</f>
        <v/>
      </c>
      <c r="M789" s="33" t="n"/>
      <c r="N789" s="34" t="n"/>
      <c r="O789" s="35">
        <f>IF(OR(M789="",N789=""),"",M789*N789)</f>
        <v/>
      </c>
      <c r="P789" s="36">
        <f>IF(C789="","",IFERROR(VLOOKUP(C789,'Reference Data &amp; Instructions'!$A$2:$C$8,3,FALSE),""))</f>
        <v/>
      </c>
      <c r="Q789" s="35">
        <f>IF(OR(O789="",P789=""),"",O789*P789)</f>
        <v/>
      </c>
      <c r="R789" s="37" t="n"/>
      <c r="S789" s="35">
        <f>IF(OR(Q789="",R789=""),"",Q789*R789)</f>
        <v/>
      </c>
      <c r="T789" s="35">
        <f>IF(OR(O789="",Q789="",S789=""),"",O789-Q789-S789)</f>
        <v/>
      </c>
      <c r="U789" s="2" t="n"/>
      <c r="V789" s="5" t="n"/>
    </row>
    <row r="790">
      <c r="A790" s="2" t="n"/>
      <c r="B790" s="32" t="n"/>
      <c r="C790" s="2" t="n"/>
      <c r="D790" s="4">
        <f>IF(C790="","",IFERROR(VLOOKUP(C790,'Reference Data &amp; Instructions'!$A$2:$C$8,2,FALSE),""))</f>
        <v/>
      </c>
      <c r="E790" s="5" t="n"/>
      <c r="F790" s="5" t="n"/>
      <c r="G790" s="2" t="n"/>
      <c r="H790" s="2" t="n"/>
      <c r="I790" s="2" t="n"/>
      <c r="J790" s="2" t="n"/>
      <c r="K790" s="32" t="n"/>
      <c r="L790" s="4">
        <f>IF(OR(K790="",B790=""),"",IFERROR(DATEDIF(K790,B790,"m"),""))</f>
        <v/>
      </c>
      <c r="M790" s="33" t="n"/>
      <c r="N790" s="34" t="n"/>
      <c r="O790" s="35">
        <f>IF(OR(M790="",N790=""),"",M790*N790)</f>
        <v/>
      </c>
      <c r="P790" s="36">
        <f>IF(C790="","",IFERROR(VLOOKUP(C790,'Reference Data &amp; Instructions'!$A$2:$C$8,3,FALSE),""))</f>
        <v/>
      </c>
      <c r="Q790" s="35">
        <f>IF(OR(O790="",P790=""),"",O790*P790)</f>
        <v/>
      </c>
      <c r="R790" s="37" t="n"/>
      <c r="S790" s="35">
        <f>IF(OR(Q790="",R790=""),"",Q790*R790)</f>
        <v/>
      </c>
      <c r="T790" s="35">
        <f>IF(OR(O790="",Q790="",S790=""),"",O790-Q790-S790)</f>
        <v/>
      </c>
      <c r="U790" s="2" t="n"/>
      <c r="V790" s="5" t="n"/>
    </row>
    <row r="791">
      <c r="A791" s="2" t="n"/>
      <c r="B791" s="32" t="n"/>
      <c r="C791" s="2" t="n"/>
      <c r="D791" s="4">
        <f>IF(C791="","",IFERROR(VLOOKUP(C791,'Reference Data &amp; Instructions'!$A$2:$C$8,2,FALSE),""))</f>
        <v/>
      </c>
      <c r="E791" s="5" t="n"/>
      <c r="F791" s="5" t="n"/>
      <c r="G791" s="2" t="n"/>
      <c r="H791" s="2" t="n"/>
      <c r="I791" s="2" t="n"/>
      <c r="J791" s="2" t="n"/>
      <c r="K791" s="32" t="n"/>
      <c r="L791" s="4">
        <f>IF(OR(K791="",B791=""),"",IFERROR(DATEDIF(K791,B791,"m"),""))</f>
        <v/>
      </c>
      <c r="M791" s="33" t="n"/>
      <c r="N791" s="34" t="n"/>
      <c r="O791" s="35">
        <f>IF(OR(M791="",N791=""),"",M791*N791)</f>
        <v/>
      </c>
      <c r="P791" s="36">
        <f>IF(C791="","",IFERROR(VLOOKUP(C791,'Reference Data &amp; Instructions'!$A$2:$C$8,3,FALSE),""))</f>
        <v/>
      </c>
      <c r="Q791" s="35">
        <f>IF(OR(O791="",P791=""),"",O791*P791)</f>
        <v/>
      </c>
      <c r="R791" s="37" t="n"/>
      <c r="S791" s="35">
        <f>IF(OR(Q791="",R791=""),"",Q791*R791)</f>
        <v/>
      </c>
      <c r="T791" s="35">
        <f>IF(OR(O791="",Q791="",S791=""),"",O791-Q791-S791)</f>
        <v/>
      </c>
      <c r="U791" s="2" t="n"/>
      <c r="V791" s="5" t="n"/>
    </row>
    <row r="792">
      <c r="A792" s="2" t="n"/>
      <c r="B792" s="32" t="n"/>
      <c r="C792" s="2" t="n"/>
      <c r="D792" s="4">
        <f>IF(C792="","",IFERROR(VLOOKUP(C792,'Reference Data &amp; Instructions'!$A$2:$C$8,2,FALSE),""))</f>
        <v/>
      </c>
      <c r="E792" s="5" t="n"/>
      <c r="F792" s="5" t="n"/>
      <c r="G792" s="2" t="n"/>
      <c r="H792" s="2" t="n"/>
      <c r="I792" s="2" t="n"/>
      <c r="J792" s="2" t="n"/>
      <c r="K792" s="32" t="n"/>
      <c r="L792" s="4">
        <f>IF(OR(K792="",B792=""),"",IFERROR(DATEDIF(K792,B792,"m"),""))</f>
        <v/>
      </c>
      <c r="M792" s="33" t="n"/>
      <c r="N792" s="34" t="n"/>
      <c r="O792" s="35">
        <f>IF(OR(M792="",N792=""),"",M792*N792)</f>
        <v/>
      </c>
      <c r="P792" s="36">
        <f>IF(C792="","",IFERROR(VLOOKUP(C792,'Reference Data &amp; Instructions'!$A$2:$C$8,3,FALSE),""))</f>
        <v/>
      </c>
      <c r="Q792" s="35">
        <f>IF(OR(O792="",P792=""),"",O792*P792)</f>
        <v/>
      </c>
      <c r="R792" s="37" t="n"/>
      <c r="S792" s="35">
        <f>IF(OR(Q792="",R792=""),"",Q792*R792)</f>
        <v/>
      </c>
      <c r="T792" s="35">
        <f>IF(OR(O792="",Q792="",S792=""),"",O792-Q792-S792)</f>
        <v/>
      </c>
      <c r="U792" s="2" t="n"/>
      <c r="V792" s="5" t="n"/>
    </row>
    <row r="793">
      <c r="A793" s="2" t="n"/>
      <c r="B793" s="32" t="n"/>
      <c r="C793" s="2" t="n"/>
      <c r="D793" s="4">
        <f>IF(C793="","",IFERROR(VLOOKUP(C793,'Reference Data &amp; Instructions'!$A$2:$C$8,2,FALSE),""))</f>
        <v/>
      </c>
      <c r="E793" s="5" t="n"/>
      <c r="F793" s="5" t="n"/>
      <c r="G793" s="2" t="n"/>
      <c r="H793" s="2" t="n"/>
      <c r="I793" s="2" t="n"/>
      <c r="J793" s="2" t="n"/>
      <c r="K793" s="32" t="n"/>
      <c r="L793" s="4">
        <f>IF(OR(K793="",B793=""),"",IFERROR(DATEDIF(K793,B793,"m"),""))</f>
        <v/>
      </c>
      <c r="M793" s="33" t="n"/>
      <c r="N793" s="34" t="n"/>
      <c r="O793" s="35">
        <f>IF(OR(M793="",N793=""),"",M793*N793)</f>
        <v/>
      </c>
      <c r="P793" s="36">
        <f>IF(C793="","",IFERROR(VLOOKUP(C793,'Reference Data &amp; Instructions'!$A$2:$C$8,3,FALSE),""))</f>
        <v/>
      </c>
      <c r="Q793" s="35">
        <f>IF(OR(O793="",P793=""),"",O793*P793)</f>
        <v/>
      </c>
      <c r="R793" s="37" t="n"/>
      <c r="S793" s="35">
        <f>IF(OR(Q793="",R793=""),"",Q793*R793)</f>
        <v/>
      </c>
      <c r="T793" s="35">
        <f>IF(OR(O793="",Q793="",S793=""),"",O793-Q793-S793)</f>
        <v/>
      </c>
      <c r="U793" s="2" t="n"/>
      <c r="V793" s="5" t="n"/>
    </row>
    <row r="794">
      <c r="A794" s="2" t="n"/>
      <c r="B794" s="32" t="n"/>
      <c r="C794" s="2" t="n"/>
      <c r="D794" s="4">
        <f>IF(C794="","",IFERROR(VLOOKUP(C794,'Reference Data &amp; Instructions'!$A$2:$C$8,2,FALSE),""))</f>
        <v/>
      </c>
      <c r="E794" s="5" t="n"/>
      <c r="F794" s="5" t="n"/>
      <c r="G794" s="2" t="n"/>
      <c r="H794" s="2" t="n"/>
      <c r="I794" s="2" t="n"/>
      <c r="J794" s="2" t="n"/>
      <c r="K794" s="32" t="n"/>
      <c r="L794" s="4">
        <f>IF(OR(K794="",B794=""),"",IFERROR(DATEDIF(K794,B794,"m"),""))</f>
        <v/>
      </c>
      <c r="M794" s="33" t="n"/>
      <c r="N794" s="34" t="n"/>
      <c r="O794" s="35">
        <f>IF(OR(M794="",N794=""),"",M794*N794)</f>
        <v/>
      </c>
      <c r="P794" s="36">
        <f>IF(C794="","",IFERROR(VLOOKUP(C794,'Reference Data &amp; Instructions'!$A$2:$C$8,3,FALSE),""))</f>
        <v/>
      </c>
      <c r="Q794" s="35">
        <f>IF(OR(O794="",P794=""),"",O794*P794)</f>
        <v/>
      </c>
      <c r="R794" s="37" t="n"/>
      <c r="S794" s="35">
        <f>IF(OR(Q794="",R794=""),"",Q794*R794)</f>
        <v/>
      </c>
      <c r="T794" s="35">
        <f>IF(OR(O794="",Q794="",S794=""),"",O794-Q794-S794)</f>
        <v/>
      </c>
      <c r="U794" s="2" t="n"/>
      <c r="V794" s="5" t="n"/>
    </row>
    <row r="795">
      <c r="A795" s="2" t="n"/>
      <c r="B795" s="32" t="n"/>
      <c r="C795" s="2" t="n"/>
      <c r="D795" s="4">
        <f>IF(C795="","",IFERROR(VLOOKUP(C795,'Reference Data &amp; Instructions'!$A$2:$C$8,2,FALSE),""))</f>
        <v/>
      </c>
      <c r="E795" s="5" t="n"/>
      <c r="F795" s="5" t="n"/>
      <c r="G795" s="2" t="n"/>
      <c r="H795" s="2" t="n"/>
      <c r="I795" s="2" t="n"/>
      <c r="J795" s="2" t="n"/>
      <c r="K795" s="32" t="n"/>
      <c r="L795" s="4">
        <f>IF(OR(K795="",B795=""),"",IFERROR(DATEDIF(K795,B795,"m"),""))</f>
        <v/>
      </c>
      <c r="M795" s="33" t="n"/>
      <c r="N795" s="34" t="n"/>
      <c r="O795" s="35">
        <f>IF(OR(M795="",N795=""),"",M795*N795)</f>
        <v/>
      </c>
      <c r="P795" s="36">
        <f>IF(C795="","",IFERROR(VLOOKUP(C795,'Reference Data &amp; Instructions'!$A$2:$C$8,3,FALSE),""))</f>
        <v/>
      </c>
      <c r="Q795" s="35">
        <f>IF(OR(O795="",P795=""),"",O795*P795)</f>
        <v/>
      </c>
      <c r="R795" s="37" t="n"/>
      <c r="S795" s="35">
        <f>IF(OR(Q795="",R795=""),"",Q795*R795)</f>
        <v/>
      </c>
      <c r="T795" s="35">
        <f>IF(OR(O795="",Q795="",S795=""),"",O795-Q795-S795)</f>
        <v/>
      </c>
      <c r="U795" s="2" t="n"/>
      <c r="V795" s="5" t="n"/>
    </row>
    <row r="796">
      <c r="A796" s="2" t="n"/>
      <c r="B796" s="32" t="n"/>
      <c r="C796" s="2" t="n"/>
      <c r="D796" s="4">
        <f>IF(C796="","",IFERROR(VLOOKUP(C796,'Reference Data &amp; Instructions'!$A$2:$C$8,2,FALSE),""))</f>
        <v/>
      </c>
      <c r="E796" s="5" t="n"/>
      <c r="F796" s="5" t="n"/>
      <c r="G796" s="2" t="n"/>
      <c r="H796" s="2" t="n"/>
      <c r="I796" s="2" t="n"/>
      <c r="J796" s="2" t="n"/>
      <c r="K796" s="32" t="n"/>
      <c r="L796" s="4">
        <f>IF(OR(K796="",B796=""),"",IFERROR(DATEDIF(K796,B796,"m"),""))</f>
        <v/>
      </c>
      <c r="M796" s="33" t="n"/>
      <c r="N796" s="34" t="n"/>
      <c r="O796" s="35">
        <f>IF(OR(M796="",N796=""),"",M796*N796)</f>
        <v/>
      </c>
      <c r="P796" s="36">
        <f>IF(C796="","",IFERROR(VLOOKUP(C796,'Reference Data &amp; Instructions'!$A$2:$C$8,3,FALSE),""))</f>
        <v/>
      </c>
      <c r="Q796" s="35">
        <f>IF(OR(O796="",P796=""),"",O796*P796)</f>
        <v/>
      </c>
      <c r="R796" s="37" t="n"/>
      <c r="S796" s="35">
        <f>IF(OR(Q796="",R796=""),"",Q796*R796)</f>
        <v/>
      </c>
      <c r="T796" s="35">
        <f>IF(OR(O796="",Q796="",S796=""),"",O796-Q796-S796)</f>
        <v/>
      </c>
      <c r="U796" s="2" t="n"/>
      <c r="V796" s="5" t="n"/>
    </row>
    <row r="797">
      <c r="A797" s="2" t="n"/>
      <c r="B797" s="32" t="n"/>
      <c r="C797" s="2" t="n"/>
      <c r="D797" s="4">
        <f>IF(C797="","",IFERROR(VLOOKUP(C797,'Reference Data &amp; Instructions'!$A$2:$C$8,2,FALSE),""))</f>
        <v/>
      </c>
      <c r="E797" s="5" t="n"/>
      <c r="F797" s="5" t="n"/>
      <c r="G797" s="2" t="n"/>
      <c r="H797" s="2" t="n"/>
      <c r="I797" s="2" t="n"/>
      <c r="J797" s="2" t="n"/>
      <c r="K797" s="32" t="n"/>
      <c r="L797" s="4">
        <f>IF(OR(K797="",B797=""),"",IFERROR(DATEDIF(K797,B797,"m"),""))</f>
        <v/>
      </c>
      <c r="M797" s="33" t="n"/>
      <c r="N797" s="34" t="n"/>
      <c r="O797" s="35">
        <f>IF(OR(M797="",N797=""),"",M797*N797)</f>
        <v/>
      </c>
      <c r="P797" s="36">
        <f>IF(C797="","",IFERROR(VLOOKUP(C797,'Reference Data &amp; Instructions'!$A$2:$C$8,3,FALSE),""))</f>
        <v/>
      </c>
      <c r="Q797" s="35">
        <f>IF(OR(O797="",P797=""),"",O797*P797)</f>
        <v/>
      </c>
      <c r="R797" s="37" t="n"/>
      <c r="S797" s="35">
        <f>IF(OR(Q797="",R797=""),"",Q797*R797)</f>
        <v/>
      </c>
      <c r="T797" s="35">
        <f>IF(OR(O797="",Q797="",S797=""),"",O797-Q797-S797)</f>
        <v/>
      </c>
      <c r="U797" s="2" t="n"/>
      <c r="V797" s="5" t="n"/>
    </row>
    <row r="798">
      <c r="A798" s="2" t="n"/>
      <c r="B798" s="32" t="n"/>
      <c r="C798" s="2" t="n"/>
      <c r="D798" s="4">
        <f>IF(C798="","",IFERROR(VLOOKUP(C798,'Reference Data &amp; Instructions'!$A$2:$C$8,2,FALSE),""))</f>
        <v/>
      </c>
      <c r="E798" s="5" t="n"/>
      <c r="F798" s="5" t="n"/>
      <c r="G798" s="2" t="n"/>
      <c r="H798" s="2" t="n"/>
      <c r="I798" s="2" t="n"/>
      <c r="J798" s="2" t="n"/>
      <c r="K798" s="32" t="n"/>
      <c r="L798" s="4">
        <f>IF(OR(K798="",B798=""),"",IFERROR(DATEDIF(K798,B798,"m"),""))</f>
        <v/>
      </c>
      <c r="M798" s="33" t="n"/>
      <c r="N798" s="34" t="n"/>
      <c r="O798" s="35">
        <f>IF(OR(M798="",N798=""),"",M798*N798)</f>
        <v/>
      </c>
      <c r="P798" s="36">
        <f>IF(C798="","",IFERROR(VLOOKUP(C798,'Reference Data &amp; Instructions'!$A$2:$C$8,3,FALSE),""))</f>
        <v/>
      </c>
      <c r="Q798" s="35">
        <f>IF(OR(O798="",P798=""),"",O798*P798)</f>
        <v/>
      </c>
      <c r="R798" s="37" t="n"/>
      <c r="S798" s="35">
        <f>IF(OR(Q798="",R798=""),"",Q798*R798)</f>
        <v/>
      </c>
      <c r="T798" s="35">
        <f>IF(OR(O798="",Q798="",S798=""),"",O798-Q798-S798)</f>
        <v/>
      </c>
      <c r="U798" s="2" t="n"/>
      <c r="V798" s="5" t="n"/>
    </row>
    <row r="799">
      <c r="A799" s="2" t="n"/>
      <c r="B799" s="32" t="n"/>
      <c r="C799" s="2" t="n"/>
      <c r="D799" s="4">
        <f>IF(C799="","",IFERROR(VLOOKUP(C799,'Reference Data &amp; Instructions'!$A$2:$C$8,2,FALSE),""))</f>
        <v/>
      </c>
      <c r="E799" s="5" t="n"/>
      <c r="F799" s="5" t="n"/>
      <c r="G799" s="2" t="n"/>
      <c r="H799" s="2" t="n"/>
      <c r="I799" s="2" t="n"/>
      <c r="J799" s="2" t="n"/>
      <c r="K799" s="32" t="n"/>
      <c r="L799" s="4">
        <f>IF(OR(K799="",B799=""),"",IFERROR(DATEDIF(K799,B799,"m"),""))</f>
        <v/>
      </c>
      <c r="M799" s="33" t="n"/>
      <c r="N799" s="34" t="n"/>
      <c r="O799" s="35">
        <f>IF(OR(M799="",N799=""),"",M799*N799)</f>
        <v/>
      </c>
      <c r="P799" s="36">
        <f>IF(C799="","",IFERROR(VLOOKUP(C799,'Reference Data &amp; Instructions'!$A$2:$C$8,3,FALSE),""))</f>
        <v/>
      </c>
      <c r="Q799" s="35">
        <f>IF(OR(O799="",P799=""),"",O799*P799)</f>
        <v/>
      </c>
      <c r="R799" s="37" t="n"/>
      <c r="S799" s="35">
        <f>IF(OR(Q799="",R799=""),"",Q799*R799)</f>
        <v/>
      </c>
      <c r="T799" s="35">
        <f>IF(OR(O799="",Q799="",S799=""),"",O799-Q799-S799)</f>
        <v/>
      </c>
      <c r="U799" s="2" t="n"/>
      <c r="V799" s="5" t="n"/>
    </row>
    <row r="800">
      <c r="A800" s="2" t="n"/>
      <c r="B800" s="32" t="n"/>
      <c r="C800" s="2" t="n"/>
      <c r="D800" s="4">
        <f>IF(C800="","",IFERROR(VLOOKUP(C800,'Reference Data &amp; Instructions'!$A$2:$C$8,2,FALSE),""))</f>
        <v/>
      </c>
      <c r="E800" s="5" t="n"/>
      <c r="F800" s="5" t="n"/>
      <c r="G800" s="2" t="n"/>
      <c r="H800" s="2" t="n"/>
      <c r="I800" s="2" t="n"/>
      <c r="J800" s="2" t="n"/>
      <c r="K800" s="32" t="n"/>
      <c r="L800" s="4">
        <f>IF(OR(K800="",B800=""),"",IFERROR(DATEDIF(K800,B800,"m"),""))</f>
        <v/>
      </c>
      <c r="M800" s="33" t="n"/>
      <c r="N800" s="34" t="n"/>
      <c r="O800" s="35">
        <f>IF(OR(M800="",N800=""),"",M800*N800)</f>
        <v/>
      </c>
      <c r="P800" s="36">
        <f>IF(C800="","",IFERROR(VLOOKUP(C800,'Reference Data &amp; Instructions'!$A$2:$C$8,3,FALSE),""))</f>
        <v/>
      </c>
      <c r="Q800" s="35">
        <f>IF(OR(O800="",P800=""),"",O800*P800)</f>
        <v/>
      </c>
      <c r="R800" s="37" t="n"/>
      <c r="S800" s="35">
        <f>IF(OR(Q800="",R800=""),"",Q800*R800)</f>
        <v/>
      </c>
      <c r="T800" s="35">
        <f>IF(OR(O800="",Q800="",S800=""),"",O800-Q800-S800)</f>
        <v/>
      </c>
      <c r="U800" s="2" t="n"/>
      <c r="V800" s="5" t="n"/>
    </row>
    <row r="801">
      <c r="A801" s="2" t="n"/>
      <c r="B801" s="32" t="n"/>
      <c r="C801" s="2" t="n"/>
      <c r="D801" s="4">
        <f>IF(C801="","",IFERROR(VLOOKUP(C801,'Reference Data &amp; Instructions'!$A$2:$C$8,2,FALSE),""))</f>
        <v/>
      </c>
      <c r="E801" s="5" t="n"/>
      <c r="F801" s="5" t="n"/>
      <c r="G801" s="2" t="n"/>
      <c r="H801" s="2" t="n"/>
      <c r="I801" s="2" t="n"/>
      <c r="J801" s="2" t="n"/>
      <c r="K801" s="32" t="n"/>
      <c r="L801" s="4">
        <f>IF(OR(K801="",B801=""),"",IFERROR(DATEDIF(K801,B801,"m"),""))</f>
        <v/>
      </c>
      <c r="M801" s="33" t="n"/>
      <c r="N801" s="34" t="n"/>
      <c r="O801" s="35">
        <f>IF(OR(M801="",N801=""),"",M801*N801)</f>
        <v/>
      </c>
      <c r="P801" s="36">
        <f>IF(C801="","",IFERROR(VLOOKUP(C801,'Reference Data &amp; Instructions'!$A$2:$C$8,3,FALSE),""))</f>
        <v/>
      </c>
      <c r="Q801" s="35">
        <f>IF(OR(O801="",P801=""),"",O801*P801)</f>
        <v/>
      </c>
      <c r="R801" s="37" t="n"/>
      <c r="S801" s="35">
        <f>IF(OR(Q801="",R801=""),"",Q801*R801)</f>
        <v/>
      </c>
      <c r="T801" s="35">
        <f>IF(OR(O801="",Q801="",S801=""),"",O801-Q801-S801)</f>
        <v/>
      </c>
      <c r="U801" s="2" t="n"/>
      <c r="V801" s="5" t="n"/>
    </row>
    <row r="802">
      <c r="A802" s="2" t="n"/>
      <c r="B802" s="32" t="n"/>
      <c r="C802" s="2" t="n"/>
      <c r="D802" s="4">
        <f>IF(C802="","",IFERROR(VLOOKUP(C802,'Reference Data &amp; Instructions'!$A$2:$C$8,2,FALSE),""))</f>
        <v/>
      </c>
      <c r="E802" s="5" t="n"/>
      <c r="F802" s="5" t="n"/>
      <c r="G802" s="2" t="n"/>
      <c r="H802" s="2" t="n"/>
      <c r="I802" s="2" t="n"/>
      <c r="J802" s="2" t="n"/>
      <c r="K802" s="32" t="n"/>
      <c r="L802" s="4">
        <f>IF(OR(K802="",B802=""),"",IFERROR(DATEDIF(K802,B802,"m"),""))</f>
        <v/>
      </c>
      <c r="M802" s="33" t="n"/>
      <c r="N802" s="34" t="n"/>
      <c r="O802" s="35">
        <f>IF(OR(M802="",N802=""),"",M802*N802)</f>
        <v/>
      </c>
      <c r="P802" s="36">
        <f>IF(C802="","",IFERROR(VLOOKUP(C802,'Reference Data &amp; Instructions'!$A$2:$C$8,3,FALSE),""))</f>
        <v/>
      </c>
      <c r="Q802" s="35">
        <f>IF(OR(O802="",P802=""),"",O802*P802)</f>
        <v/>
      </c>
      <c r="R802" s="37" t="n"/>
      <c r="S802" s="35">
        <f>IF(OR(Q802="",R802=""),"",Q802*R802)</f>
        <v/>
      </c>
      <c r="T802" s="35">
        <f>IF(OR(O802="",Q802="",S802=""),"",O802-Q802-S802)</f>
        <v/>
      </c>
      <c r="U802" s="2" t="n"/>
      <c r="V802" s="5" t="n"/>
    </row>
    <row r="803">
      <c r="A803" s="2" t="n"/>
      <c r="B803" s="32" t="n"/>
      <c r="C803" s="2" t="n"/>
      <c r="D803" s="4">
        <f>IF(C803="","",IFERROR(VLOOKUP(C803,'Reference Data &amp; Instructions'!$A$2:$C$8,2,FALSE),""))</f>
        <v/>
      </c>
      <c r="E803" s="5" t="n"/>
      <c r="F803" s="5" t="n"/>
      <c r="G803" s="2" t="n"/>
      <c r="H803" s="2" t="n"/>
      <c r="I803" s="2" t="n"/>
      <c r="J803" s="2" t="n"/>
      <c r="K803" s="32" t="n"/>
      <c r="L803" s="4">
        <f>IF(OR(K803="",B803=""),"",IFERROR(DATEDIF(K803,B803,"m"),""))</f>
        <v/>
      </c>
      <c r="M803" s="33" t="n"/>
      <c r="N803" s="34" t="n"/>
      <c r="O803" s="35">
        <f>IF(OR(M803="",N803=""),"",M803*N803)</f>
        <v/>
      </c>
      <c r="P803" s="36">
        <f>IF(C803="","",IFERROR(VLOOKUP(C803,'Reference Data &amp; Instructions'!$A$2:$C$8,3,FALSE),""))</f>
        <v/>
      </c>
      <c r="Q803" s="35">
        <f>IF(OR(O803="",P803=""),"",O803*P803)</f>
        <v/>
      </c>
      <c r="R803" s="37" t="n"/>
      <c r="S803" s="35">
        <f>IF(OR(Q803="",R803=""),"",Q803*R803)</f>
        <v/>
      </c>
      <c r="T803" s="35">
        <f>IF(OR(O803="",Q803="",S803=""),"",O803-Q803-S803)</f>
        <v/>
      </c>
      <c r="U803" s="2" t="n"/>
      <c r="V803" s="5" t="n"/>
    </row>
    <row r="804">
      <c r="A804" s="2" t="n"/>
      <c r="B804" s="32" t="n"/>
      <c r="C804" s="2" t="n"/>
      <c r="D804" s="4">
        <f>IF(C804="","",IFERROR(VLOOKUP(C804,'Reference Data &amp; Instructions'!$A$2:$C$8,2,FALSE),""))</f>
        <v/>
      </c>
      <c r="E804" s="5" t="n"/>
      <c r="F804" s="5" t="n"/>
      <c r="G804" s="2" t="n"/>
      <c r="H804" s="2" t="n"/>
      <c r="I804" s="2" t="n"/>
      <c r="J804" s="2" t="n"/>
      <c r="K804" s="32" t="n"/>
      <c r="L804" s="4">
        <f>IF(OR(K804="",B804=""),"",IFERROR(DATEDIF(K804,B804,"m"),""))</f>
        <v/>
      </c>
      <c r="M804" s="33" t="n"/>
      <c r="N804" s="34" t="n"/>
      <c r="O804" s="35">
        <f>IF(OR(M804="",N804=""),"",M804*N804)</f>
        <v/>
      </c>
      <c r="P804" s="36">
        <f>IF(C804="","",IFERROR(VLOOKUP(C804,'Reference Data &amp; Instructions'!$A$2:$C$8,3,FALSE),""))</f>
        <v/>
      </c>
      <c r="Q804" s="35">
        <f>IF(OR(O804="",P804=""),"",O804*P804)</f>
        <v/>
      </c>
      <c r="R804" s="37" t="n"/>
      <c r="S804" s="35">
        <f>IF(OR(Q804="",R804=""),"",Q804*R804)</f>
        <v/>
      </c>
      <c r="T804" s="35">
        <f>IF(OR(O804="",Q804="",S804=""),"",O804-Q804-S804)</f>
        <v/>
      </c>
      <c r="U804" s="2" t="n"/>
      <c r="V804" s="5" t="n"/>
    </row>
    <row r="805">
      <c r="A805" s="2" t="n"/>
      <c r="B805" s="32" t="n"/>
      <c r="C805" s="2" t="n"/>
      <c r="D805" s="4">
        <f>IF(C805="","",IFERROR(VLOOKUP(C805,'Reference Data &amp; Instructions'!$A$2:$C$8,2,FALSE),""))</f>
        <v/>
      </c>
      <c r="E805" s="5" t="n"/>
      <c r="F805" s="5" t="n"/>
      <c r="G805" s="2" t="n"/>
      <c r="H805" s="2" t="n"/>
      <c r="I805" s="2" t="n"/>
      <c r="J805" s="2" t="n"/>
      <c r="K805" s="32" t="n"/>
      <c r="L805" s="4">
        <f>IF(OR(K805="",B805=""),"",IFERROR(DATEDIF(K805,B805,"m"),""))</f>
        <v/>
      </c>
      <c r="M805" s="33" t="n"/>
      <c r="N805" s="34" t="n"/>
      <c r="O805" s="35">
        <f>IF(OR(M805="",N805=""),"",M805*N805)</f>
        <v/>
      </c>
      <c r="P805" s="36">
        <f>IF(C805="","",IFERROR(VLOOKUP(C805,'Reference Data &amp; Instructions'!$A$2:$C$8,3,FALSE),""))</f>
        <v/>
      </c>
      <c r="Q805" s="35">
        <f>IF(OR(O805="",P805=""),"",O805*P805)</f>
        <v/>
      </c>
      <c r="R805" s="37" t="n"/>
      <c r="S805" s="35">
        <f>IF(OR(Q805="",R805=""),"",Q805*R805)</f>
        <v/>
      </c>
      <c r="T805" s="35">
        <f>IF(OR(O805="",Q805="",S805=""),"",O805-Q805-S805)</f>
        <v/>
      </c>
      <c r="U805" s="2" t="n"/>
      <c r="V805" s="5" t="n"/>
    </row>
    <row r="806">
      <c r="A806" s="2" t="n"/>
      <c r="B806" s="32" t="n"/>
      <c r="C806" s="2" t="n"/>
      <c r="D806" s="4">
        <f>IF(C806="","",IFERROR(VLOOKUP(C806,'Reference Data &amp; Instructions'!$A$2:$C$8,2,FALSE),""))</f>
        <v/>
      </c>
      <c r="E806" s="5" t="n"/>
      <c r="F806" s="5" t="n"/>
      <c r="G806" s="2" t="n"/>
      <c r="H806" s="2" t="n"/>
      <c r="I806" s="2" t="n"/>
      <c r="J806" s="2" t="n"/>
      <c r="K806" s="32" t="n"/>
      <c r="L806" s="4">
        <f>IF(OR(K806="",B806=""),"",IFERROR(DATEDIF(K806,B806,"m"),""))</f>
        <v/>
      </c>
      <c r="M806" s="33" t="n"/>
      <c r="N806" s="34" t="n"/>
      <c r="O806" s="35">
        <f>IF(OR(M806="",N806=""),"",M806*N806)</f>
        <v/>
      </c>
      <c r="P806" s="36">
        <f>IF(C806="","",IFERROR(VLOOKUP(C806,'Reference Data &amp; Instructions'!$A$2:$C$8,3,FALSE),""))</f>
        <v/>
      </c>
      <c r="Q806" s="35">
        <f>IF(OR(O806="",P806=""),"",O806*P806)</f>
        <v/>
      </c>
      <c r="R806" s="37" t="n"/>
      <c r="S806" s="35">
        <f>IF(OR(Q806="",R806=""),"",Q806*R806)</f>
        <v/>
      </c>
      <c r="T806" s="35">
        <f>IF(OR(O806="",Q806="",S806=""),"",O806-Q806-S806)</f>
        <v/>
      </c>
      <c r="U806" s="2" t="n"/>
      <c r="V806" s="5" t="n"/>
    </row>
    <row r="807">
      <c r="A807" s="2" t="n"/>
      <c r="B807" s="32" t="n"/>
      <c r="C807" s="2" t="n"/>
      <c r="D807" s="4">
        <f>IF(C807="","",IFERROR(VLOOKUP(C807,'Reference Data &amp; Instructions'!$A$2:$C$8,2,FALSE),""))</f>
        <v/>
      </c>
      <c r="E807" s="5" t="n"/>
      <c r="F807" s="5" t="n"/>
      <c r="G807" s="2" t="n"/>
      <c r="H807" s="2" t="n"/>
      <c r="I807" s="2" t="n"/>
      <c r="J807" s="2" t="n"/>
      <c r="K807" s="32" t="n"/>
      <c r="L807" s="4">
        <f>IF(OR(K807="",B807=""),"",IFERROR(DATEDIF(K807,B807,"m"),""))</f>
        <v/>
      </c>
      <c r="M807" s="33" t="n"/>
      <c r="N807" s="34" t="n"/>
      <c r="O807" s="35">
        <f>IF(OR(M807="",N807=""),"",M807*N807)</f>
        <v/>
      </c>
      <c r="P807" s="36">
        <f>IF(C807="","",IFERROR(VLOOKUP(C807,'Reference Data &amp; Instructions'!$A$2:$C$8,3,FALSE),""))</f>
        <v/>
      </c>
      <c r="Q807" s="35">
        <f>IF(OR(O807="",P807=""),"",O807*P807)</f>
        <v/>
      </c>
      <c r="R807" s="37" t="n"/>
      <c r="S807" s="35">
        <f>IF(OR(Q807="",R807=""),"",Q807*R807)</f>
        <v/>
      </c>
      <c r="T807" s="35">
        <f>IF(OR(O807="",Q807="",S807=""),"",O807-Q807-S807)</f>
        <v/>
      </c>
      <c r="U807" s="2" t="n"/>
      <c r="V807" s="5" t="n"/>
    </row>
    <row r="808">
      <c r="A808" s="2" t="n"/>
      <c r="B808" s="32" t="n"/>
      <c r="C808" s="2" t="n"/>
      <c r="D808" s="4">
        <f>IF(C808="","",IFERROR(VLOOKUP(C808,'Reference Data &amp; Instructions'!$A$2:$C$8,2,FALSE),""))</f>
        <v/>
      </c>
      <c r="E808" s="5" t="n"/>
      <c r="F808" s="5" t="n"/>
      <c r="G808" s="2" t="n"/>
      <c r="H808" s="2" t="n"/>
      <c r="I808" s="2" t="n"/>
      <c r="J808" s="2" t="n"/>
      <c r="K808" s="32" t="n"/>
      <c r="L808" s="4">
        <f>IF(OR(K808="",B808=""),"",IFERROR(DATEDIF(K808,B808,"m"),""))</f>
        <v/>
      </c>
      <c r="M808" s="33" t="n"/>
      <c r="N808" s="34" t="n"/>
      <c r="O808" s="35">
        <f>IF(OR(M808="",N808=""),"",M808*N808)</f>
        <v/>
      </c>
      <c r="P808" s="36">
        <f>IF(C808="","",IFERROR(VLOOKUP(C808,'Reference Data &amp; Instructions'!$A$2:$C$8,3,FALSE),""))</f>
        <v/>
      </c>
      <c r="Q808" s="35">
        <f>IF(OR(O808="",P808=""),"",O808*P808)</f>
        <v/>
      </c>
      <c r="R808" s="37" t="n"/>
      <c r="S808" s="35">
        <f>IF(OR(Q808="",R808=""),"",Q808*R808)</f>
        <v/>
      </c>
      <c r="T808" s="35">
        <f>IF(OR(O808="",Q808="",S808=""),"",O808-Q808-S808)</f>
        <v/>
      </c>
      <c r="U808" s="2" t="n"/>
      <c r="V808" s="5" t="n"/>
    </row>
    <row r="809">
      <c r="A809" s="2" t="n"/>
      <c r="B809" s="32" t="n"/>
      <c r="C809" s="2" t="n"/>
      <c r="D809" s="4">
        <f>IF(C809="","",IFERROR(VLOOKUP(C809,'Reference Data &amp; Instructions'!$A$2:$C$8,2,FALSE),""))</f>
        <v/>
      </c>
      <c r="E809" s="5" t="n"/>
      <c r="F809" s="5" t="n"/>
      <c r="G809" s="2" t="n"/>
      <c r="H809" s="2" t="n"/>
      <c r="I809" s="2" t="n"/>
      <c r="J809" s="2" t="n"/>
      <c r="K809" s="32" t="n"/>
      <c r="L809" s="4">
        <f>IF(OR(K809="",B809=""),"",IFERROR(DATEDIF(K809,B809,"m"),""))</f>
        <v/>
      </c>
      <c r="M809" s="33" t="n"/>
      <c r="N809" s="34" t="n"/>
      <c r="O809" s="35">
        <f>IF(OR(M809="",N809=""),"",M809*N809)</f>
        <v/>
      </c>
      <c r="P809" s="36">
        <f>IF(C809="","",IFERROR(VLOOKUP(C809,'Reference Data &amp; Instructions'!$A$2:$C$8,3,FALSE),""))</f>
        <v/>
      </c>
      <c r="Q809" s="35">
        <f>IF(OR(O809="",P809=""),"",O809*P809)</f>
        <v/>
      </c>
      <c r="R809" s="37" t="n"/>
      <c r="S809" s="35">
        <f>IF(OR(Q809="",R809=""),"",Q809*R809)</f>
        <v/>
      </c>
      <c r="T809" s="35">
        <f>IF(OR(O809="",Q809="",S809=""),"",O809-Q809-S809)</f>
        <v/>
      </c>
      <c r="U809" s="2" t="n"/>
      <c r="V809" s="5" t="n"/>
    </row>
    <row r="810">
      <c r="A810" s="2" t="n"/>
      <c r="B810" s="32" t="n"/>
      <c r="C810" s="2" t="n"/>
      <c r="D810" s="4">
        <f>IF(C810="","",IFERROR(VLOOKUP(C810,'Reference Data &amp; Instructions'!$A$2:$C$8,2,FALSE),""))</f>
        <v/>
      </c>
      <c r="E810" s="5" t="n"/>
      <c r="F810" s="5" t="n"/>
      <c r="G810" s="2" t="n"/>
      <c r="H810" s="2" t="n"/>
      <c r="I810" s="2" t="n"/>
      <c r="J810" s="2" t="n"/>
      <c r="K810" s="32" t="n"/>
      <c r="L810" s="4">
        <f>IF(OR(K810="",B810=""),"",IFERROR(DATEDIF(K810,B810,"m"),""))</f>
        <v/>
      </c>
      <c r="M810" s="33" t="n"/>
      <c r="N810" s="34" t="n"/>
      <c r="O810" s="35">
        <f>IF(OR(M810="",N810=""),"",M810*N810)</f>
        <v/>
      </c>
      <c r="P810" s="36">
        <f>IF(C810="","",IFERROR(VLOOKUP(C810,'Reference Data &amp; Instructions'!$A$2:$C$8,3,FALSE),""))</f>
        <v/>
      </c>
      <c r="Q810" s="35">
        <f>IF(OR(O810="",P810=""),"",O810*P810)</f>
        <v/>
      </c>
      <c r="R810" s="37" t="n"/>
      <c r="S810" s="35">
        <f>IF(OR(Q810="",R810=""),"",Q810*R810)</f>
        <v/>
      </c>
      <c r="T810" s="35">
        <f>IF(OR(O810="",Q810="",S810=""),"",O810-Q810-S810)</f>
        <v/>
      </c>
      <c r="U810" s="2" t="n"/>
      <c r="V810" s="5" t="n"/>
    </row>
    <row r="811">
      <c r="A811" s="2" t="n"/>
      <c r="B811" s="32" t="n"/>
      <c r="C811" s="2" t="n"/>
      <c r="D811" s="4">
        <f>IF(C811="","",IFERROR(VLOOKUP(C811,'Reference Data &amp; Instructions'!$A$2:$C$8,2,FALSE),""))</f>
        <v/>
      </c>
      <c r="E811" s="5" t="n"/>
      <c r="F811" s="5" t="n"/>
      <c r="G811" s="2" t="n"/>
      <c r="H811" s="2" t="n"/>
      <c r="I811" s="2" t="n"/>
      <c r="J811" s="2" t="n"/>
      <c r="K811" s="32" t="n"/>
      <c r="L811" s="4">
        <f>IF(OR(K811="",B811=""),"",IFERROR(DATEDIF(K811,B811,"m"),""))</f>
        <v/>
      </c>
      <c r="M811" s="33" t="n"/>
      <c r="N811" s="34" t="n"/>
      <c r="O811" s="35">
        <f>IF(OR(M811="",N811=""),"",M811*N811)</f>
        <v/>
      </c>
      <c r="P811" s="36">
        <f>IF(C811="","",IFERROR(VLOOKUP(C811,'Reference Data &amp; Instructions'!$A$2:$C$8,3,FALSE),""))</f>
        <v/>
      </c>
      <c r="Q811" s="35">
        <f>IF(OR(O811="",P811=""),"",O811*P811)</f>
        <v/>
      </c>
      <c r="R811" s="37" t="n"/>
      <c r="S811" s="35">
        <f>IF(OR(Q811="",R811=""),"",Q811*R811)</f>
        <v/>
      </c>
      <c r="T811" s="35">
        <f>IF(OR(O811="",Q811="",S811=""),"",O811-Q811-S811)</f>
        <v/>
      </c>
      <c r="U811" s="2" t="n"/>
      <c r="V811" s="5" t="n"/>
    </row>
    <row r="812">
      <c r="A812" s="2" t="n"/>
      <c r="B812" s="32" t="n"/>
      <c r="C812" s="2" t="n"/>
      <c r="D812" s="4">
        <f>IF(C812="","",IFERROR(VLOOKUP(C812,'Reference Data &amp; Instructions'!$A$2:$C$8,2,FALSE),""))</f>
        <v/>
      </c>
      <c r="E812" s="5" t="n"/>
      <c r="F812" s="5" t="n"/>
      <c r="G812" s="2" t="n"/>
      <c r="H812" s="2" t="n"/>
      <c r="I812" s="2" t="n"/>
      <c r="J812" s="2" t="n"/>
      <c r="K812" s="32" t="n"/>
      <c r="L812" s="4">
        <f>IF(OR(K812="",B812=""),"",IFERROR(DATEDIF(K812,B812,"m"),""))</f>
        <v/>
      </c>
      <c r="M812" s="33" t="n"/>
      <c r="N812" s="34" t="n"/>
      <c r="O812" s="35">
        <f>IF(OR(M812="",N812=""),"",M812*N812)</f>
        <v/>
      </c>
      <c r="P812" s="36">
        <f>IF(C812="","",IFERROR(VLOOKUP(C812,'Reference Data &amp; Instructions'!$A$2:$C$8,3,FALSE),""))</f>
        <v/>
      </c>
      <c r="Q812" s="35">
        <f>IF(OR(O812="",P812=""),"",O812*P812)</f>
        <v/>
      </c>
      <c r="R812" s="37" t="n"/>
      <c r="S812" s="35">
        <f>IF(OR(Q812="",R812=""),"",Q812*R812)</f>
        <v/>
      </c>
      <c r="T812" s="35">
        <f>IF(OR(O812="",Q812="",S812=""),"",O812-Q812-S812)</f>
        <v/>
      </c>
      <c r="U812" s="2" t="n"/>
      <c r="V812" s="5" t="n"/>
    </row>
    <row r="813">
      <c r="A813" s="2" t="n"/>
      <c r="B813" s="32" t="n"/>
      <c r="C813" s="2" t="n"/>
      <c r="D813" s="4">
        <f>IF(C813="","",IFERROR(VLOOKUP(C813,'Reference Data &amp; Instructions'!$A$2:$C$8,2,FALSE),""))</f>
        <v/>
      </c>
      <c r="E813" s="5" t="n"/>
      <c r="F813" s="5" t="n"/>
      <c r="G813" s="2" t="n"/>
      <c r="H813" s="2" t="n"/>
      <c r="I813" s="2" t="n"/>
      <c r="J813" s="2" t="n"/>
      <c r="K813" s="32" t="n"/>
      <c r="L813" s="4">
        <f>IF(OR(K813="",B813=""),"",IFERROR(DATEDIF(K813,B813,"m"),""))</f>
        <v/>
      </c>
      <c r="M813" s="33" t="n"/>
      <c r="N813" s="34" t="n"/>
      <c r="O813" s="35">
        <f>IF(OR(M813="",N813=""),"",M813*N813)</f>
        <v/>
      </c>
      <c r="P813" s="36">
        <f>IF(C813="","",IFERROR(VLOOKUP(C813,'Reference Data &amp; Instructions'!$A$2:$C$8,3,FALSE),""))</f>
        <v/>
      </c>
      <c r="Q813" s="35">
        <f>IF(OR(O813="",P813=""),"",O813*P813)</f>
        <v/>
      </c>
      <c r="R813" s="37" t="n"/>
      <c r="S813" s="35">
        <f>IF(OR(Q813="",R813=""),"",Q813*R813)</f>
        <v/>
      </c>
      <c r="T813" s="35">
        <f>IF(OR(O813="",Q813="",S813=""),"",O813-Q813-S813)</f>
        <v/>
      </c>
      <c r="U813" s="2" t="n"/>
      <c r="V813" s="5" t="n"/>
    </row>
    <row r="814">
      <c r="A814" s="2" t="n"/>
      <c r="B814" s="32" t="n"/>
      <c r="C814" s="2" t="n"/>
      <c r="D814" s="4">
        <f>IF(C814="","",IFERROR(VLOOKUP(C814,'Reference Data &amp; Instructions'!$A$2:$C$8,2,FALSE),""))</f>
        <v/>
      </c>
      <c r="E814" s="5" t="n"/>
      <c r="F814" s="5" t="n"/>
      <c r="G814" s="2" t="n"/>
      <c r="H814" s="2" t="n"/>
      <c r="I814" s="2" t="n"/>
      <c r="J814" s="2" t="n"/>
      <c r="K814" s="32" t="n"/>
      <c r="L814" s="4">
        <f>IF(OR(K814="",B814=""),"",IFERROR(DATEDIF(K814,B814,"m"),""))</f>
        <v/>
      </c>
      <c r="M814" s="33" t="n"/>
      <c r="N814" s="34" t="n"/>
      <c r="O814" s="35">
        <f>IF(OR(M814="",N814=""),"",M814*N814)</f>
        <v/>
      </c>
      <c r="P814" s="36">
        <f>IF(C814="","",IFERROR(VLOOKUP(C814,'Reference Data &amp; Instructions'!$A$2:$C$8,3,FALSE),""))</f>
        <v/>
      </c>
      <c r="Q814" s="35">
        <f>IF(OR(O814="",P814=""),"",O814*P814)</f>
        <v/>
      </c>
      <c r="R814" s="37" t="n"/>
      <c r="S814" s="35">
        <f>IF(OR(Q814="",R814=""),"",Q814*R814)</f>
        <v/>
      </c>
      <c r="T814" s="35">
        <f>IF(OR(O814="",Q814="",S814=""),"",O814-Q814-S814)</f>
        <v/>
      </c>
      <c r="U814" s="2" t="n"/>
      <c r="V814" s="5" t="n"/>
    </row>
    <row r="815">
      <c r="A815" s="2" t="n"/>
      <c r="B815" s="32" t="n"/>
      <c r="C815" s="2" t="n"/>
      <c r="D815" s="4">
        <f>IF(C815="","",IFERROR(VLOOKUP(C815,'Reference Data &amp; Instructions'!$A$2:$C$8,2,FALSE),""))</f>
        <v/>
      </c>
      <c r="E815" s="5" t="n"/>
      <c r="F815" s="5" t="n"/>
      <c r="G815" s="2" t="n"/>
      <c r="H815" s="2" t="n"/>
      <c r="I815" s="2" t="n"/>
      <c r="J815" s="2" t="n"/>
      <c r="K815" s="32" t="n"/>
      <c r="L815" s="4">
        <f>IF(OR(K815="",B815=""),"",IFERROR(DATEDIF(K815,B815,"m"),""))</f>
        <v/>
      </c>
      <c r="M815" s="33" t="n"/>
      <c r="N815" s="34" t="n"/>
      <c r="O815" s="35">
        <f>IF(OR(M815="",N815=""),"",M815*N815)</f>
        <v/>
      </c>
      <c r="P815" s="36">
        <f>IF(C815="","",IFERROR(VLOOKUP(C815,'Reference Data &amp; Instructions'!$A$2:$C$8,3,FALSE),""))</f>
        <v/>
      </c>
      <c r="Q815" s="35">
        <f>IF(OR(O815="",P815=""),"",O815*P815)</f>
        <v/>
      </c>
      <c r="R815" s="37" t="n"/>
      <c r="S815" s="35">
        <f>IF(OR(Q815="",R815=""),"",Q815*R815)</f>
        <v/>
      </c>
      <c r="T815" s="35">
        <f>IF(OR(O815="",Q815="",S815=""),"",O815-Q815-S815)</f>
        <v/>
      </c>
      <c r="U815" s="2" t="n"/>
      <c r="V815" s="5" t="n"/>
    </row>
    <row r="816">
      <c r="A816" s="2" t="n"/>
      <c r="B816" s="32" t="n"/>
      <c r="C816" s="2" t="n"/>
      <c r="D816" s="4">
        <f>IF(C816="","",IFERROR(VLOOKUP(C816,'Reference Data &amp; Instructions'!$A$2:$C$8,2,FALSE),""))</f>
        <v/>
      </c>
      <c r="E816" s="5" t="n"/>
      <c r="F816" s="5" t="n"/>
      <c r="G816" s="2" t="n"/>
      <c r="H816" s="2" t="n"/>
      <c r="I816" s="2" t="n"/>
      <c r="J816" s="2" t="n"/>
      <c r="K816" s="32" t="n"/>
      <c r="L816" s="4">
        <f>IF(OR(K816="",B816=""),"",IFERROR(DATEDIF(K816,B816,"m"),""))</f>
        <v/>
      </c>
      <c r="M816" s="33" t="n"/>
      <c r="N816" s="34" t="n"/>
      <c r="O816" s="35">
        <f>IF(OR(M816="",N816=""),"",M816*N816)</f>
        <v/>
      </c>
      <c r="P816" s="36">
        <f>IF(C816="","",IFERROR(VLOOKUP(C816,'Reference Data &amp; Instructions'!$A$2:$C$8,3,FALSE),""))</f>
        <v/>
      </c>
      <c r="Q816" s="35">
        <f>IF(OR(O816="",P816=""),"",O816*P816)</f>
        <v/>
      </c>
      <c r="R816" s="37" t="n"/>
      <c r="S816" s="35">
        <f>IF(OR(Q816="",R816=""),"",Q816*R816)</f>
        <v/>
      </c>
      <c r="T816" s="35">
        <f>IF(OR(O816="",Q816="",S816=""),"",O816-Q816-S816)</f>
        <v/>
      </c>
      <c r="U816" s="2" t="n"/>
      <c r="V816" s="5" t="n"/>
    </row>
    <row r="817">
      <c r="A817" s="2" t="n"/>
      <c r="B817" s="32" t="n"/>
      <c r="C817" s="2" t="n"/>
      <c r="D817" s="4">
        <f>IF(C817="","",IFERROR(VLOOKUP(C817,'Reference Data &amp; Instructions'!$A$2:$C$8,2,FALSE),""))</f>
        <v/>
      </c>
      <c r="E817" s="5" t="n"/>
      <c r="F817" s="5" t="n"/>
      <c r="G817" s="2" t="n"/>
      <c r="H817" s="2" t="n"/>
      <c r="I817" s="2" t="n"/>
      <c r="J817" s="2" t="n"/>
      <c r="K817" s="32" t="n"/>
      <c r="L817" s="4">
        <f>IF(OR(K817="",B817=""),"",IFERROR(DATEDIF(K817,B817,"m"),""))</f>
        <v/>
      </c>
      <c r="M817" s="33" t="n"/>
      <c r="N817" s="34" t="n"/>
      <c r="O817" s="35">
        <f>IF(OR(M817="",N817=""),"",M817*N817)</f>
        <v/>
      </c>
      <c r="P817" s="36">
        <f>IF(C817="","",IFERROR(VLOOKUP(C817,'Reference Data &amp; Instructions'!$A$2:$C$8,3,FALSE),""))</f>
        <v/>
      </c>
      <c r="Q817" s="35">
        <f>IF(OR(O817="",P817=""),"",O817*P817)</f>
        <v/>
      </c>
      <c r="R817" s="37" t="n"/>
      <c r="S817" s="35">
        <f>IF(OR(Q817="",R817=""),"",Q817*R817)</f>
        <v/>
      </c>
      <c r="T817" s="35">
        <f>IF(OR(O817="",Q817="",S817=""),"",O817-Q817-S817)</f>
        <v/>
      </c>
      <c r="U817" s="2" t="n"/>
      <c r="V817" s="5" t="n"/>
    </row>
    <row r="818">
      <c r="A818" s="2" t="n"/>
      <c r="B818" s="32" t="n"/>
      <c r="C818" s="2" t="n"/>
      <c r="D818" s="4">
        <f>IF(C818="","",IFERROR(VLOOKUP(C818,'Reference Data &amp; Instructions'!$A$2:$C$8,2,FALSE),""))</f>
        <v/>
      </c>
      <c r="E818" s="5" t="n"/>
      <c r="F818" s="5" t="n"/>
      <c r="G818" s="2" t="n"/>
      <c r="H818" s="2" t="n"/>
      <c r="I818" s="2" t="n"/>
      <c r="J818" s="2" t="n"/>
      <c r="K818" s="32" t="n"/>
      <c r="L818" s="4">
        <f>IF(OR(K818="",B818=""),"",IFERROR(DATEDIF(K818,B818,"m"),""))</f>
        <v/>
      </c>
      <c r="M818" s="33" t="n"/>
      <c r="N818" s="34" t="n"/>
      <c r="O818" s="35">
        <f>IF(OR(M818="",N818=""),"",M818*N818)</f>
        <v/>
      </c>
      <c r="P818" s="36">
        <f>IF(C818="","",IFERROR(VLOOKUP(C818,'Reference Data &amp; Instructions'!$A$2:$C$8,3,FALSE),""))</f>
        <v/>
      </c>
      <c r="Q818" s="35">
        <f>IF(OR(O818="",P818=""),"",O818*P818)</f>
        <v/>
      </c>
      <c r="R818" s="37" t="n"/>
      <c r="S818" s="35">
        <f>IF(OR(Q818="",R818=""),"",Q818*R818)</f>
        <v/>
      </c>
      <c r="T818" s="35">
        <f>IF(OR(O818="",Q818="",S818=""),"",O818-Q818-S818)</f>
        <v/>
      </c>
      <c r="U818" s="2" t="n"/>
      <c r="V818" s="5" t="n"/>
    </row>
    <row r="819">
      <c r="A819" s="2" t="n"/>
      <c r="B819" s="32" t="n"/>
      <c r="C819" s="2" t="n"/>
      <c r="D819" s="4">
        <f>IF(C819="","",IFERROR(VLOOKUP(C819,'Reference Data &amp; Instructions'!$A$2:$C$8,2,FALSE),""))</f>
        <v/>
      </c>
      <c r="E819" s="5" t="n"/>
      <c r="F819" s="5" t="n"/>
      <c r="G819" s="2" t="n"/>
      <c r="H819" s="2" t="n"/>
      <c r="I819" s="2" t="n"/>
      <c r="J819" s="2" t="n"/>
      <c r="K819" s="32" t="n"/>
      <c r="L819" s="4">
        <f>IF(OR(K819="",B819=""),"",IFERROR(DATEDIF(K819,B819,"m"),""))</f>
        <v/>
      </c>
      <c r="M819" s="33" t="n"/>
      <c r="N819" s="34" t="n"/>
      <c r="O819" s="35">
        <f>IF(OR(M819="",N819=""),"",M819*N819)</f>
        <v/>
      </c>
      <c r="P819" s="36">
        <f>IF(C819="","",IFERROR(VLOOKUP(C819,'Reference Data &amp; Instructions'!$A$2:$C$8,3,FALSE),""))</f>
        <v/>
      </c>
      <c r="Q819" s="35">
        <f>IF(OR(O819="",P819=""),"",O819*P819)</f>
        <v/>
      </c>
      <c r="R819" s="37" t="n"/>
      <c r="S819" s="35">
        <f>IF(OR(Q819="",R819=""),"",Q819*R819)</f>
        <v/>
      </c>
      <c r="T819" s="35">
        <f>IF(OR(O819="",Q819="",S819=""),"",O819-Q819-S819)</f>
        <v/>
      </c>
      <c r="U819" s="2" t="n"/>
      <c r="V819" s="5" t="n"/>
    </row>
    <row r="820">
      <c r="A820" s="2" t="n"/>
      <c r="B820" s="32" t="n"/>
      <c r="C820" s="2" t="n"/>
      <c r="D820" s="4">
        <f>IF(C820="","",IFERROR(VLOOKUP(C820,'Reference Data &amp; Instructions'!$A$2:$C$8,2,FALSE),""))</f>
        <v/>
      </c>
      <c r="E820" s="5" t="n"/>
      <c r="F820" s="5" t="n"/>
      <c r="G820" s="2" t="n"/>
      <c r="H820" s="2" t="n"/>
      <c r="I820" s="2" t="n"/>
      <c r="J820" s="2" t="n"/>
      <c r="K820" s="32" t="n"/>
      <c r="L820" s="4">
        <f>IF(OR(K820="",B820=""),"",IFERROR(DATEDIF(K820,B820,"m"),""))</f>
        <v/>
      </c>
      <c r="M820" s="33" t="n"/>
      <c r="N820" s="34" t="n"/>
      <c r="O820" s="35">
        <f>IF(OR(M820="",N820=""),"",M820*N820)</f>
        <v/>
      </c>
      <c r="P820" s="36">
        <f>IF(C820="","",IFERROR(VLOOKUP(C820,'Reference Data &amp; Instructions'!$A$2:$C$8,3,FALSE),""))</f>
        <v/>
      </c>
      <c r="Q820" s="35">
        <f>IF(OR(O820="",P820=""),"",O820*P820)</f>
        <v/>
      </c>
      <c r="R820" s="37" t="n"/>
      <c r="S820" s="35">
        <f>IF(OR(Q820="",R820=""),"",Q820*R820)</f>
        <v/>
      </c>
      <c r="T820" s="35">
        <f>IF(OR(O820="",Q820="",S820=""),"",O820-Q820-S820)</f>
        <v/>
      </c>
      <c r="U820" s="2" t="n"/>
      <c r="V820" s="5" t="n"/>
    </row>
    <row r="821">
      <c r="A821" s="2" t="n"/>
      <c r="B821" s="32" t="n"/>
      <c r="C821" s="2" t="n"/>
      <c r="D821" s="4">
        <f>IF(C821="","",IFERROR(VLOOKUP(C821,'Reference Data &amp; Instructions'!$A$2:$C$8,2,FALSE),""))</f>
        <v/>
      </c>
      <c r="E821" s="5" t="n"/>
      <c r="F821" s="5" t="n"/>
      <c r="G821" s="2" t="n"/>
      <c r="H821" s="2" t="n"/>
      <c r="I821" s="2" t="n"/>
      <c r="J821" s="2" t="n"/>
      <c r="K821" s="32" t="n"/>
      <c r="L821" s="4">
        <f>IF(OR(K821="",B821=""),"",IFERROR(DATEDIF(K821,B821,"m"),""))</f>
        <v/>
      </c>
      <c r="M821" s="33" t="n"/>
      <c r="N821" s="34" t="n"/>
      <c r="O821" s="35">
        <f>IF(OR(M821="",N821=""),"",M821*N821)</f>
        <v/>
      </c>
      <c r="P821" s="36">
        <f>IF(C821="","",IFERROR(VLOOKUP(C821,'Reference Data &amp; Instructions'!$A$2:$C$8,3,FALSE),""))</f>
        <v/>
      </c>
      <c r="Q821" s="35">
        <f>IF(OR(O821="",P821=""),"",O821*P821)</f>
        <v/>
      </c>
      <c r="R821" s="37" t="n"/>
      <c r="S821" s="35">
        <f>IF(OR(Q821="",R821=""),"",Q821*R821)</f>
        <v/>
      </c>
      <c r="T821" s="35">
        <f>IF(OR(O821="",Q821="",S821=""),"",O821-Q821-S821)</f>
        <v/>
      </c>
      <c r="U821" s="2" t="n"/>
      <c r="V821" s="5" t="n"/>
    </row>
    <row r="822">
      <c r="A822" s="2" t="n"/>
      <c r="B822" s="32" t="n"/>
      <c r="C822" s="2" t="n"/>
      <c r="D822" s="4">
        <f>IF(C822="","",IFERROR(VLOOKUP(C822,'Reference Data &amp; Instructions'!$A$2:$C$8,2,FALSE),""))</f>
        <v/>
      </c>
      <c r="E822" s="5" t="n"/>
      <c r="F822" s="5" t="n"/>
      <c r="G822" s="2" t="n"/>
      <c r="H822" s="2" t="n"/>
      <c r="I822" s="2" t="n"/>
      <c r="J822" s="2" t="n"/>
      <c r="K822" s="32" t="n"/>
      <c r="L822" s="4">
        <f>IF(OR(K822="",B822=""),"",IFERROR(DATEDIF(K822,B822,"m"),""))</f>
        <v/>
      </c>
      <c r="M822" s="33" t="n"/>
      <c r="N822" s="34" t="n"/>
      <c r="O822" s="35">
        <f>IF(OR(M822="",N822=""),"",M822*N822)</f>
        <v/>
      </c>
      <c r="P822" s="36">
        <f>IF(C822="","",IFERROR(VLOOKUP(C822,'Reference Data &amp; Instructions'!$A$2:$C$8,3,FALSE),""))</f>
        <v/>
      </c>
      <c r="Q822" s="35">
        <f>IF(OR(O822="",P822=""),"",O822*P822)</f>
        <v/>
      </c>
      <c r="R822" s="37" t="n"/>
      <c r="S822" s="35">
        <f>IF(OR(Q822="",R822=""),"",Q822*R822)</f>
        <v/>
      </c>
      <c r="T822" s="35">
        <f>IF(OR(O822="",Q822="",S822=""),"",O822-Q822-S822)</f>
        <v/>
      </c>
      <c r="U822" s="2" t="n"/>
      <c r="V822" s="5" t="n"/>
    </row>
    <row r="823">
      <c r="A823" s="2" t="n"/>
      <c r="B823" s="32" t="n"/>
      <c r="C823" s="2" t="n"/>
      <c r="D823" s="4">
        <f>IF(C823="","",IFERROR(VLOOKUP(C823,'Reference Data &amp; Instructions'!$A$2:$C$8,2,FALSE),""))</f>
        <v/>
      </c>
      <c r="E823" s="5" t="n"/>
      <c r="F823" s="5" t="n"/>
      <c r="G823" s="2" t="n"/>
      <c r="H823" s="2" t="n"/>
      <c r="I823" s="2" t="n"/>
      <c r="J823" s="2" t="n"/>
      <c r="K823" s="32" t="n"/>
      <c r="L823" s="4">
        <f>IF(OR(K823="",B823=""),"",IFERROR(DATEDIF(K823,B823,"m"),""))</f>
        <v/>
      </c>
      <c r="M823" s="33" t="n"/>
      <c r="N823" s="34" t="n"/>
      <c r="O823" s="35">
        <f>IF(OR(M823="",N823=""),"",M823*N823)</f>
        <v/>
      </c>
      <c r="P823" s="36">
        <f>IF(C823="","",IFERROR(VLOOKUP(C823,'Reference Data &amp; Instructions'!$A$2:$C$8,3,FALSE),""))</f>
        <v/>
      </c>
      <c r="Q823" s="35">
        <f>IF(OR(O823="",P823=""),"",O823*P823)</f>
        <v/>
      </c>
      <c r="R823" s="37" t="n"/>
      <c r="S823" s="35">
        <f>IF(OR(Q823="",R823=""),"",Q823*R823)</f>
        <v/>
      </c>
      <c r="T823" s="35">
        <f>IF(OR(O823="",Q823="",S823=""),"",O823-Q823-S823)</f>
        <v/>
      </c>
      <c r="U823" s="2" t="n"/>
      <c r="V823" s="5" t="n"/>
    </row>
    <row r="824">
      <c r="A824" s="2" t="n"/>
      <c r="B824" s="32" t="n"/>
      <c r="C824" s="2" t="n"/>
      <c r="D824" s="4">
        <f>IF(C824="","",IFERROR(VLOOKUP(C824,'Reference Data &amp; Instructions'!$A$2:$C$8,2,FALSE),""))</f>
        <v/>
      </c>
      <c r="E824" s="5" t="n"/>
      <c r="F824" s="5" t="n"/>
      <c r="G824" s="2" t="n"/>
      <c r="H824" s="2" t="n"/>
      <c r="I824" s="2" t="n"/>
      <c r="J824" s="2" t="n"/>
      <c r="K824" s="32" t="n"/>
      <c r="L824" s="4">
        <f>IF(OR(K824="",B824=""),"",IFERROR(DATEDIF(K824,B824,"m"),""))</f>
        <v/>
      </c>
      <c r="M824" s="33" t="n"/>
      <c r="N824" s="34" t="n"/>
      <c r="O824" s="35">
        <f>IF(OR(M824="",N824=""),"",M824*N824)</f>
        <v/>
      </c>
      <c r="P824" s="36">
        <f>IF(C824="","",IFERROR(VLOOKUP(C824,'Reference Data &amp; Instructions'!$A$2:$C$8,3,FALSE),""))</f>
        <v/>
      </c>
      <c r="Q824" s="35">
        <f>IF(OR(O824="",P824=""),"",O824*P824)</f>
        <v/>
      </c>
      <c r="R824" s="37" t="n"/>
      <c r="S824" s="35">
        <f>IF(OR(Q824="",R824=""),"",Q824*R824)</f>
        <v/>
      </c>
      <c r="T824" s="35">
        <f>IF(OR(O824="",Q824="",S824=""),"",O824-Q824-S824)</f>
        <v/>
      </c>
      <c r="U824" s="2" t="n"/>
      <c r="V824" s="5" t="n"/>
    </row>
    <row r="825">
      <c r="A825" s="2" t="n"/>
      <c r="B825" s="32" t="n"/>
      <c r="C825" s="2" t="n"/>
      <c r="D825" s="4">
        <f>IF(C825="","",IFERROR(VLOOKUP(C825,'Reference Data &amp; Instructions'!$A$2:$C$8,2,FALSE),""))</f>
        <v/>
      </c>
      <c r="E825" s="5" t="n"/>
      <c r="F825" s="5" t="n"/>
      <c r="G825" s="2" t="n"/>
      <c r="H825" s="2" t="n"/>
      <c r="I825" s="2" t="n"/>
      <c r="J825" s="2" t="n"/>
      <c r="K825" s="32" t="n"/>
      <c r="L825" s="4">
        <f>IF(OR(K825="",B825=""),"",IFERROR(DATEDIF(K825,B825,"m"),""))</f>
        <v/>
      </c>
      <c r="M825" s="33" t="n"/>
      <c r="N825" s="34" t="n"/>
      <c r="O825" s="35">
        <f>IF(OR(M825="",N825=""),"",M825*N825)</f>
        <v/>
      </c>
      <c r="P825" s="36">
        <f>IF(C825="","",IFERROR(VLOOKUP(C825,'Reference Data &amp; Instructions'!$A$2:$C$8,3,FALSE),""))</f>
        <v/>
      </c>
      <c r="Q825" s="35">
        <f>IF(OR(O825="",P825=""),"",O825*P825)</f>
        <v/>
      </c>
      <c r="R825" s="37" t="n"/>
      <c r="S825" s="35">
        <f>IF(OR(Q825="",R825=""),"",Q825*R825)</f>
        <v/>
      </c>
      <c r="T825" s="35">
        <f>IF(OR(O825="",Q825="",S825=""),"",O825-Q825-S825)</f>
        <v/>
      </c>
      <c r="U825" s="2" t="n"/>
      <c r="V825" s="5" t="n"/>
    </row>
    <row r="826">
      <c r="A826" s="2" t="n"/>
      <c r="B826" s="32" t="n"/>
      <c r="C826" s="2" t="n"/>
      <c r="D826" s="4">
        <f>IF(C826="","",IFERROR(VLOOKUP(C826,'Reference Data &amp; Instructions'!$A$2:$C$8,2,FALSE),""))</f>
        <v/>
      </c>
      <c r="E826" s="5" t="n"/>
      <c r="F826" s="5" t="n"/>
      <c r="G826" s="2" t="n"/>
      <c r="H826" s="2" t="n"/>
      <c r="I826" s="2" t="n"/>
      <c r="J826" s="2" t="n"/>
      <c r="K826" s="32" t="n"/>
      <c r="L826" s="4">
        <f>IF(OR(K826="",B826=""),"",IFERROR(DATEDIF(K826,B826,"m"),""))</f>
        <v/>
      </c>
      <c r="M826" s="33" t="n"/>
      <c r="N826" s="34" t="n"/>
      <c r="O826" s="35">
        <f>IF(OR(M826="",N826=""),"",M826*N826)</f>
        <v/>
      </c>
      <c r="P826" s="36">
        <f>IF(C826="","",IFERROR(VLOOKUP(C826,'Reference Data &amp; Instructions'!$A$2:$C$8,3,FALSE),""))</f>
        <v/>
      </c>
      <c r="Q826" s="35">
        <f>IF(OR(O826="",P826=""),"",O826*P826)</f>
        <v/>
      </c>
      <c r="R826" s="37" t="n"/>
      <c r="S826" s="35">
        <f>IF(OR(Q826="",R826=""),"",Q826*R826)</f>
        <v/>
      </c>
      <c r="T826" s="35">
        <f>IF(OR(O826="",Q826="",S826=""),"",O826-Q826-S826)</f>
        <v/>
      </c>
      <c r="U826" s="2" t="n"/>
      <c r="V826" s="5" t="n"/>
    </row>
    <row r="827">
      <c r="A827" s="2" t="n"/>
      <c r="B827" s="32" t="n"/>
      <c r="C827" s="2" t="n"/>
      <c r="D827" s="4">
        <f>IF(C827="","",IFERROR(VLOOKUP(C827,'Reference Data &amp; Instructions'!$A$2:$C$8,2,FALSE),""))</f>
        <v/>
      </c>
      <c r="E827" s="5" t="n"/>
      <c r="F827" s="5" t="n"/>
      <c r="G827" s="2" t="n"/>
      <c r="H827" s="2" t="n"/>
      <c r="I827" s="2" t="n"/>
      <c r="J827" s="2" t="n"/>
      <c r="K827" s="32" t="n"/>
      <c r="L827" s="4">
        <f>IF(OR(K827="",B827=""),"",IFERROR(DATEDIF(K827,B827,"m"),""))</f>
        <v/>
      </c>
      <c r="M827" s="33" t="n"/>
      <c r="N827" s="34" t="n"/>
      <c r="O827" s="35">
        <f>IF(OR(M827="",N827=""),"",M827*N827)</f>
        <v/>
      </c>
      <c r="P827" s="36">
        <f>IF(C827="","",IFERROR(VLOOKUP(C827,'Reference Data &amp; Instructions'!$A$2:$C$8,3,FALSE),""))</f>
        <v/>
      </c>
      <c r="Q827" s="35">
        <f>IF(OR(O827="",P827=""),"",O827*P827)</f>
        <v/>
      </c>
      <c r="R827" s="37" t="n"/>
      <c r="S827" s="35">
        <f>IF(OR(Q827="",R827=""),"",Q827*R827)</f>
        <v/>
      </c>
      <c r="T827" s="35">
        <f>IF(OR(O827="",Q827="",S827=""),"",O827-Q827-S827)</f>
        <v/>
      </c>
      <c r="U827" s="2" t="n"/>
      <c r="V827" s="5" t="n"/>
    </row>
    <row r="828">
      <c r="A828" s="2" t="n"/>
      <c r="B828" s="32" t="n"/>
      <c r="C828" s="2" t="n"/>
      <c r="D828" s="4">
        <f>IF(C828="","",IFERROR(VLOOKUP(C828,'Reference Data &amp; Instructions'!$A$2:$C$8,2,FALSE),""))</f>
        <v/>
      </c>
      <c r="E828" s="5" t="n"/>
      <c r="F828" s="5" t="n"/>
      <c r="G828" s="2" t="n"/>
      <c r="H828" s="2" t="n"/>
      <c r="I828" s="2" t="n"/>
      <c r="J828" s="2" t="n"/>
      <c r="K828" s="32" t="n"/>
      <c r="L828" s="4">
        <f>IF(OR(K828="",B828=""),"",IFERROR(DATEDIF(K828,B828,"m"),""))</f>
        <v/>
      </c>
      <c r="M828" s="33" t="n"/>
      <c r="N828" s="34" t="n"/>
      <c r="O828" s="35">
        <f>IF(OR(M828="",N828=""),"",M828*N828)</f>
        <v/>
      </c>
      <c r="P828" s="36">
        <f>IF(C828="","",IFERROR(VLOOKUP(C828,'Reference Data &amp; Instructions'!$A$2:$C$8,3,FALSE),""))</f>
        <v/>
      </c>
      <c r="Q828" s="35">
        <f>IF(OR(O828="",P828=""),"",O828*P828)</f>
        <v/>
      </c>
      <c r="R828" s="37" t="n"/>
      <c r="S828" s="35">
        <f>IF(OR(Q828="",R828=""),"",Q828*R828)</f>
        <v/>
      </c>
      <c r="T828" s="35">
        <f>IF(OR(O828="",Q828="",S828=""),"",O828-Q828-S828)</f>
        <v/>
      </c>
      <c r="U828" s="2" t="n"/>
      <c r="V828" s="5" t="n"/>
    </row>
    <row r="829">
      <c r="A829" s="2" t="n"/>
      <c r="B829" s="32" t="n"/>
      <c r="C829" s="2" t="n"/>
      <c r="D829" s="4">
        <f>IF(C829="","",IFERROR(VLOOKUP(C829,'Reference Data &amp; Instructions'!$A$2:$C$8,2,FALSE),""))</f>
        <v/>
      </c>
      <c r="E829" s="5" t="n"/>
      <c r="F829" s="5" t="n"/>
      <c r="G829" s="2" t="n"/>
      <c r="H829" s="2" t="n"/>
      <c r="I829" s="2" t="n"/>
      <c r="J829" s="2" t="n"/>
      <c r="K829" s="32" t="n"/>
      <c r="L829" s="4">
        <f>IF(OR(K829="",B829=""),"",IFERROR(DATEDIF(K829,B829,"m"),""))</f>
        <v/>
      </c>
      <c r="M829" s="33" t="n"/>
      <c r="N829" s="34" t="n"/>
      <c r="O829" s="35">
        <f>IF(OR(M829="",N829=""),"",M829*N829)</f>
        <v/>
      </c>
      <c r="P829" s="36">
        <f>IF(C829="","",IFERROR(VLOOKUP(C829,'Reference Data &amp; Instructions'!$A$2:$C$8,3,FALSE),""))</f>
        <v/>
      </c>
      <c r="Q829" s="35">
        <f>IF(OR(O829="",P829=""),"",O829*P829)</f>
        <v/>
      </c>
      <c r="R829" s="37" t="n"/>
      <c r="S829" s="35">
        <f>IF(OR(Q829="",R829=""),"",Q829*R829)</f>
        <v/>
      </c>
      <c r="T829" s="35">
        <f>IF(OR(O829="",Q829="",S829=""),"",O829-Q829-S829)</f>
        <v/>
      </c>
      <c r="U829" s="2" t="n"/>
      <c r="V829" s="5" t="n"/>
    </row>
    <row r="830">
      <c r="A830" s="2" t="n"/>
      <c r="B830" s="32" t="n"/>
      <c r="C830" s="2" t="n"/>
      <c r="D830" s="4">
        <f>IF(C830="","",IFERROR(VLOOKUP(C830,'Reference Data &amp; Instructions'!$A$2:$C$8,2,FALSE),""))</f>
        <v/>
      </c>
      <c r="E830" s="5" t="n"/>
      <c r="F830" s="5" t="n"/>
      <c r="G830" s="2" t="n"/>
      <c r="H830" s="2" t="n"/>
      <c r="I830" s="2" t="n"/>
      <c r="J830" s="2" t="n"/>
      <c r="K830" s="32" t="n"/>
      <c r="L830" s="4">
        <f>IF(OR(K830="",B830=""),"",IFERROR(DATEDIF(K830,B830,"m"),""))</f>
        <v/>
      </c>
      <c r="M830" s="33" t="n"/>
      <c r="N830" s="34" t="n"/>
      <c r="O830" s="35">
        <f>IF(OR(M830="",N830=""),"",M830*N830)</f>
        <v/>
      </c>
      <c r="P830" s="36">
        <f>IF(C830="","",IFERROR(VLOOKUP(C830,'Reference Data &amp; Instructions'!$A$2:$C$8,3,FALSE),""))</f>
        <v/>
      </c>
      <c r="Q830" s="35">
        <f>IF(OR(O830="",P830=""),"",O830*P830)</f>
        <v/>
      </c>
      <c r="R830" s="37" t="n"/>
      <c r="S830" s="35">
        <f>IF(OR(Q830="",R830=""),"",Q830*R830)</f>
        <v/>
      </c>
      <c r="T830" s="35">
        <f>IF(OR(O830="",Q830="",S830=""),"",O830-Q830-S830)</f>
        <v/>
      </c>
      <c r="U830" s="2" t="n"/>
      <c r="V830" s="5" t="n"/>
    </row>
    <row r="831">
      <c r="A831" s="2" t="n"/>
      <c r="B831" s="32" t="n"/>
      <c r="C831" s="2" t="n"/>
      <c r="D831" s="4">
        <f>IF(C831="","",IFERROR(VLOOKUP(C831,'Reference Data &amp; Instructions'!$A$2:$C$8,2,FALSE),""))</f>
        <v/>
      </c>
      <c r="E831" s="5" t="n"/>
      <c r="F831" s="5" t="n"/>
      <c r="G831" s="2" t="n"/>
      <c r="H831" s="2" t="n"/>
      <c r="I831" s="2" t="n"/>
      <c r="J831" s="2" t="n"/>
      <c r="K831" s="32" t="n"/>
      <c r="L831" s="4">
        <f>IF(OR(K831="",B831=""),"",IFERROR(DATEDIF(K831,B831,"m"),""))</f>
        <v/>
      </c>
      <c r="M831" s="33" t="n"/>
      <c r="N831" s="34" t="n"/>
      <c r="O831" s="35">
        <f>IF(OR(M831="",N831=""),"",M831*N831)</f>
        <v/>
      </c>
      <c r="P831" s="36">
        <f>IF(C831="","",IFERROR(VLOOKUP(C831,'Reference Data &amp; Instructions'!$A$2:$C$8,3,FALSE),""))</f>
        <v/>
      </c>
      <c r="Q831" s="35">
        <f>IF(OR(O831="",P831=""),"",O831*P831)</f>
        <v/>
      </c>
      <c r="R831" s="37" t="n"/>
      <c r="S831" s="35">
        <f>IF(OR(Q831="",R831=""),"",Q831*R831)</f>
        <v/>
      </c>
      <c r="T831" s="35">
        <f>IF(OR(O831="",Q831="",S831=""),"",O831-Q831-S831)</f>
        <v/>
      </c>
      <c r="U831" s="2" t="n"/>
      <c r="V831" s="5" t="n"/>
    </row>
    <row r="832">
      <c r="A832" s="2" t="n"/>
      <c r="B832" s="32" t="n"/>
      <c r="C832" s="2" t="n"/>
      <c r="D832" s="4">
        <f>IF(C832="","",IFERROR(VLOOKUP(C832,'Reference Data &amp; Instructions'!$A$2:$C$8,2,FALSE),""))</f>
        <v/>
      </c>
      <c r="E832" s="5" t="n"/>
      <c r="F832" s="5" t="n"/>
      <c r="G832" s="2" t="n"/>
      <c r="H832" s="2" t="n"/>
      <c r="I832" s="2" t="n"/>
      <c r="J832" s="2" t="n"/>
      <c r="K832" s="32" t="n"/>
      <c r="L832" s="4">
        <f>IF(OR(K832="",B832=""),"",IFERROR(DATEDIF(K832,B832,"m"),""))</f>
        <v/>
      </c>
      <c r="M832" s="33" t="n"/>
      <c r="N832" s="34" t="n"/>
      <c r="O832" s="35">
        <f>IF(OR(M832="",N832=""),"",M832*N832)</f>
        <v/>
      </c>
      <c r="P832" s="36">
        <f>IF(C832="","",IFERROR(VLOOKUP(C832,'Reference Data &amp; Instructions'!$A$2:$C$8,3,FALSE),""))</f>
        <v/>
      </c>
      <c r="Q832" s="35">
        <f>IF(OR(O832="",P832=""),"",O832*P832)</f>
        <v/>
      </c>
      <c r="R832" s="37" t="n"/>
      <c r="S832" s="35">
        <f>IF(OR(Q832="",R832=""),"",Q832*R832)</f>
        <v/>
      </c>
      <c r="T832" s="35">
        <f>IF(OR(O832="",Q832="",S832=""),"",O832-Q832-S832)</f>
        <v/>
      </c>
      <c r="U832" s="2" t="n"/>
      <c r="V832" s="5" t="n"/>
    </row>
    <row r="833">
      <c r="A833" s="2" t="n"/>
      <c r="B833" s="32" t="n"/>
      <c r="C833" s="2" t="n"/>
      <c r="D833" s="4">
        <f>IF(C833="","",IFERROR(VLOOKUP(C833,'Reference Data &amp; Instructions'!$A$2:$C$8,2,FALSE),""))</f>
        <v/>
      </c>
      <c r="E833" s="5" t="n"/>
      <c r="F833" s="5" t="n"/>
      <c r="G833" s="2" t="n"/>
      <c r="H833" s="2" t="n"/>
      <c r="I833" s="2" t="n"/>
      <c r="J833" s="2" t="n"/>
      <c r="K833" s="32" t="n"/>
      <c r="L833" s="4">
        <f>IF(OR(K833="",B833=""),"",IFERROR(DATEDIF(K833,B833,"m"),""))</f>
        <v/>
      </c>
      <c r="M833" s="33" t="n"/>
      <c r="N833" s="34" t="n"/>
      <c r="O833" s="35">
        <f>IF(OR(M833="",N833=""),"",M833*N833)</f>
        <v/>
      </c>
      <c r="P833" s="36">
        <f>IF(C833="","",IFERROR(VLOOKUP(C833,'Reference Data &amp; Instructions'!$A$2:$C$8,3,FALSE),""))</f>
        <v/>
      </c>
      <c r="Q833" s="35">
        <f>IF(OR(O833="",P833=""),"",O833*P833)</f>
        <v/>
      </c>
      <c r="R833" s="37" t="n"/>
      <c r="S833" s="35">
        <f>IF(OR(Q833="",R833=""),"",Q833*R833)</f>
        <v/>
      </c>
      <c r="T833" s="35">
        <f>IF(OR(O833="",Q833="",S833=""),"",O833-Q833-S833)</f>
        <v/>
      </c>
      <c r="U833" s="2" t="n"/>
      <c r="V833" s="5" t="n"/>
    </row>
    <row r="834">
      <c r="A834" s="2" t="n"/>
      <c r="B834" s="32" t="n"/>
      <c r="C834" s="2" t="n"/>
      <c r="D834" s="4">
        <f>IF(C834="","",IFERROR(VLOOKUP(C834,'Reference Data &amp; Instructions'!$A$2:$C$8,2,FALSE),""))</f>
        <v/>
      </c>
      <c r="E834" s="5" t="n"/>
      <c r="F834" s="5" t="n"/>
      <c r="G834" s="2" t="n"/>
      <c r="H834" s="2" t="n"/>
      <c r="I834" s="2" t="n"/>
      <c r="J834" s="2" t="n"/>
      <c r="K834" s="32" t="n"/>
      <c r="L834" s="4">
        <f>IF(OR(K834="",B834=""),"",IFERROR(DATEDIF(K834,B834,"m"),""))</f>
        <v/>
      </c>
      <c r="M834" s="33" t="n"/>
      <c r="N834" s="34" t="n"/>
      <c r="O834" s="35">
        <f>IF(OR(M834="",N834=""),"",M834*N834)</f>
        <v/>
      </c>
      <c r="P834" s="36">
        <f>IF(C834="","",IFERROR(VLOOKUP(C834,'Reference Data &amp; Instructions'!$A$2:$C$8,3,FALSE),""))</f>
        <v/>
      </c>
      <c r="Q834" s="35">
        <f>IF(OR(O834="",P834=""),"",O834*P834)</f>
        <v/>
      </c>
      <c r="R834" s="37" t="n"/>
      <c r="S834" s="35">
        <f>IF(OR(Q834="",R834=""),"",Q834*R834)</f>
        <v/>
      </c>
      <c r="T834" s="35">
        <f>IF(OR(O834="",Q834="",S834=""),"",O834-Q834-S834)</f>
        <v/>
      </c>
      <c r="U834" s="2" t="n"/>
      <c r="V834" s="5" t="n"/>
    </row>
    <row r="835">
      <c r="A835" s="2" t="n"/>
      <c r="B835" s="32" t="n"/>
      <c r="C835" s="2" t="n"/>
      <c r="D835" s="4">
        <f>IF(C835="","",IFERROR(VLOOKUP(C835,'Reference Data &amp; Instructions'!$A$2:$C$8,2,FALSE),""))</f>
        <v/>
      </c>
      <c r="E835" s="5" t="n"/>
      <c r="F835" s="5" t="n"/>
      <c r="G835" s="2" t="n"/>
      <c r="H835" s="2" t="n"/>
      <c r="I835" s="2" t="n"/>
      <c r="J835" s="2" t="n"/>
      <c r="K835" s="32" t="n"/>
      <c r="L835" s="4">
        <f>IF(OR(K835="",B835=""),"",IFERROR(DATEDIF(K835,B835,"m"),""))</f>
        <v/>
      </c>
      <c r="M835" s="33" t="n"/>
      <c r="N835" s="34" t="n"/>
      <c r="O835" s="35">
        <f>IF(OR(M835="",N835=""),"",M835*N835)</f>
        <v/>
      </c>
      <c r="P835" s="36">
        <f>IF(C835="","",IFERROR(VLOOKUP(C835,'Reference Data &amp; Instructions'!$A$2:$C$8,3,FALSE),""))</f>
        <v/>
      </c>
      <c r="Q835" s="35">
        <f>IF(OR(O835="",P835=""),"",O835*P835)</f>
        <v/>
      </c>
      <c r="R835" s="37" t="n"/>
      <c r="S835" s="35">
        <f>IF(OR(Q835="",R835=""),"",Q835*R835)</f>
        <v/>
      </c>
      <c r="T835" s="35">
        <f>IF(OR(O835="",Q835="",S835=""),"",O835-Q835-S835)</f>
        <v/>
      </c>
      <c r="U835" s="2" t="n"/>
      <c r="V835" s="5" t="n"/>
    </row>
    <row r="836">
      <c r="A836" s="2" t="n"/>
      <c r="B836" s="32" t="n"/>
      <c r="C836" s="2" t="n"/>
      <c r="D836" s="4">
        <f>IF(C836="","",IFERROR(VLOOKUP(C836,'Reference Data &amp; Instructions'!$A$2:$C$8,2,FALSE),""))</f>
        <v/>
      </c>
      <c r="E836" s="5" t="n"/>
      <c r="F836" s="5" t="n"/>
      <c r="G836" s="2" t="n"/>
      <c r="H836" s="2" t="n"/>
      <c r="I836" s="2" t="n"/>
      <c r="J836" s="2" t="n"/>
      <c r="K836" s="32" t="n"/>
      <c r="L836" s="4">
        <f>IF(OR(K836="",B836=""),"",IFERROR(DATEDIF(K836,B836,"m"),""))</f>
        <v/>
      </c>
      <c r="M836" s="33" t="n"/>
      <c r="N836" s="34" t="n"/>
      <c r="O836" s="35">
        <f>IF(OR(M836="",N836=""),"",M836*N836)</f>
        <v/>
      </c>
      <c r="P836" s="36">
        <f>IF(C836="","",IFERROR(VLOOKUP(C836,'Reference Data &amp; Instructions'!$A$2:$C$8,3,FALSE),""))</f>
        <v/>
      </c>
      <c r="Q836" s="35">
        <f>IF(OR(O836="",P836=""),"",O836*P836)</f>
        <v/>
      </c>
      <c r="R836" s="37" t="n"/>
      <c r="S836" s="35">
        <f>IF(OR(Q836="",R836=""),"",Q836*R836)</f>
        <v/>
      </c>
      <c r="T836" s="35">
        <f>IF(OR(O836="",Q836="",S836=""),"",O836-Q836-S836)</f>
        <v/>
      </c>
      <c r="U836" s="2" t="n"/>
      <c r="V836" s="5" t="n"/>
    </row>
    <row r="837">
      <c r="A837" s="2" t="n"/>
      <c r="B837" s="32" t="n"/>
      <c r="C837" s="2" t="n"/>
      <c r="D837" s="4">
        <f>IF(C837="","",IFERROR(VLOOKUP(C837,'Reference Data &amp; Instructions'!$A$2:$C$8,2,FALSE),""))</f>
        <v/>
      </c>
      <c r="E837" s="5" t="n"/>
      <c r="F837" s="5" t="n"/>
      <c r="G837" s="2" t="n"/>
      <c r="H837" s="2" t="n"/>
      <c r="I837" s="2" t="n"/>
      <c r="J837" s="2" t="n"/>
      <c r="K837" s="32" t="n"/>
      <c r="L837" s="4">
        <f>IF(OR(K837="",B837=""),"",IFERROR(DATEDIF(K837,B837,"m"),""))</f>
        <v/>
      </c>
      <c r="M837" s="33" t="n"/>
      <c r="N837" s="34" t="n"/>
      <c r="O837" s="35">
        <f>IF(OR(M837="",N837=""),"",M837*N837)</f>
        <v/>
      </c>
      <c r="P837" s="36">
        <f>IF(C837="","",IFERROR(VLOOKUP(C837,'Reference Data &amp; Instructions'!$A$2:$C$8,3,FALSE),""))</f>
        <v/>
      </c>
      <c r="Q837" s="35">
        <f>IF(OR(O837="",P837=""),"",O837*P837)</f>
        <v/>
      </c>
      <c r="R837" s="37" t="n"/>
      <c r="S837" s="35">
        <f>IF(OR(Q837="",R837=""),"",Q837*R837)</f>
        <v/>
      </c>
      <c r="T837" s="35">
        <f>IF(OR(O837="",Q837="",S837=""),"",O837-Q837-S837)</f>
        <v/>
      </c>
      <c r="U837" s="2" t="n"/>
      <c r="V837" s="5" t="n"/>
    </row>
    <row r="838">
      <c r="A838" s="2" t="n"/>
      <c r="B838" s="32" t="n"/>
      <c r="C838" s="2" t="n"/>
      <c r="D838" s="4">
        <f>IF(C838="","",IFERROR(VLOOKUP(C838,'Reference Data &amp; Instructions'!$A$2:$C$8,2,FALSE),""))</f>
        <v/>
      </c>
      <c r="E838" s="5" t="n"/>
      <c r="F838" s="5" t="n"/>
      <c r="G838" s="2" t="n"/>
      <c r="H838" s="2" t="n"/>
      <c r="I838" s="2" t="n"/>
      <c r="J838" s="2" t="n"/>
      <c r="K838" s="32" t="n"/>
      <c r="L838" s="4">
        <f>IF(OR(K838="",B838=""),"",IFERROR(DATEDIF(K838,B838,"m"),""))</f>
        <v/>
      </c>
      <c r="M838" s="33" t="n"/>
      <c r="N838" s="34" t="n"/>
      <c r="O838" s="35">
        <f>IF(OR(M838="",N838=""),"",M838*N838)</f>
        <v/>
      </c>
      <c r="P838" s="36">
        <f>IF(C838="","",IFERROR(VLOOKUP(C838,'Reference Data &amp; Instructions'!$A$2:$C$8,3,FALSE),""))</f>
        <v/>
      </c>
      <c r="Q838" s="35">
        <f>IF(OR(O838="",P838=""),"",O838*P838)</f>
        <v/>
      </c>
      <c r="R838" s="37" t="n"/>
      <c r="S838" s="35">
        <f>IF(OR(Q838="",R838=""),"",Q838*R838)</f>
        <v/>
      </c>
      <c r="T838" s="35">
        <f>IF(OR(O838="",Q838="",S838=""),"",O838-Q838-S838)</f>
        <v/>
      </c>
      <c r="U838" s="2" t="n"/>
      <c r="V838" s="5" t="n"/>
    </row>
    <row r="839">
      <c r="A839" s="2" t="n"/>
      <c r="B839" s="32" t="n"/>
      <c r="C839" s="2" t="n"/>
      <c r="D839" s="4">
        <f>IF(C839="","",IFERROR(VLOOKUP(C839,'Reference Data &amp; Instructions'!$A$2:$C$8,2,FALSE),""))</f>
        <v/>
      </c>
      <c r="E839" s="5" t="n"/>
      <c r="F839" s="5" t="n"/>
      <c r="G839" s="2" t="n"/>
      <c r="H839" s="2" t="n"/>
      <c r="I839" s="2" t="n"/>
      <c r="J839" s="2" t="n"/>
      <c r="K839" s="32" t="n"/>
      <c r="L839" s="4">
        <f>IF(OR(K839="",B839=""),"",IFERROR(DATEDIF(K839,B839,"m"),""))</f>
        <v/>
      </c>
      <c r="M839" s="33" t="n"/>
      <c r="N839" s="34" t="n"/>
      <c r="O839" s="35">
        <f>IF(OR(M839="",N839=""),"",M839*N839)</f>
        <v/>
      </c>
      <c r="P839" s="36">
        <f>IF(C839="","",IFERROR(VLOOKUP(C839,'Reference Data &amp; Instructions'!$A$2:$C$8,3,FALSE),""))</f>
        <v/>
      </c>
      <c r="Q839" s="35">
        <f>IF(OR(O839="",P839=""),"",O839*P839)</f>
        <v/>
      </c>
      <c r="R839" s="37" t="n"/>
      <c r="S839" s="35">
        <f>IF(OR(Q839="",R839=""),"",Q839*R839)</f>
        <v/>
      </c>
      <c r="T839" s="35">
        <f>IF(OR(O839="",Q839="",S839=""),"",O839-Q839-S839)</f>
        <v/>
      </c>
      <c r="U839" s="2" t="n"/>
      <c r="V839" s="5" t="n"/>
    </row>
    <row r="840">
      <c r="A840" s="2" t="n"/>
      <c r="B840" s="32" t="n"/>
      <c r="C840" s="2" t="n"/>
      <c r="D840" s="4">
        <f>IF(C840="","",IFERROR(VLOOKUP(C840,'Reference Data &amp; Instructions'!$A$2:$C$8,2,FALSE),""))</f>
        <v/>
      </c>
      <c r="E840" s="5" t="n"/>
      <c r="F840" s="5" t="n"/>
      <c r="G840" s="2" t="n"/>
      <c r="H840" s="2" t="n"/>
      <c r="I840" s="2" t="n"/>
      <c r="J840" s="2" t="n"/>
      <c r="K840" s="32" t="n"/>
      <c r="L840" s="4">
        <f>IF(OR(K840="",B840=""),"",IFERROR(DATEDIF(K840,B840,"m"),""))</f>
        <v/>
      </c>
      <c r="M840" s="33" t="n"/>
      <c r="N840" s="34" t="n"/>
      <c r="O840" s="35">
        <f>IF(OR(M840="",N840=""),"",M840*N840)</f>
        <v/>
      </c>
      <c r="P840" s="36">
        <f>IF(C840="","",IFERROR(VLOOKUP(C840,'Reference Data &amp; Instructions'!$A$2:$C$8,3,FALSE),""))</f>
        <v/>
      </c>
      <c r="Q840" s="35">
        <f>IF(OR(O840="",P840=""),"",O840*P840)</f>
        <v/>
      </c>
      <c r="R840" s="37" t="n"/>
      <c r="S840" s="35">
        <f>IF(OR(Q840="",R840=""),"",Q840*R840)</f>
        <v/>
      </c>
      <c r="T840" s="35">
        <f>IF(OR(O840="",Q840="",S840=""),"",O840-Q840-S840)</f>
        <v/>
      </c>
      <c r="U840" s="2" t="n"/>
      <c r="V840" s="5" t="n"/>
    </row>
    <row r="841">
      <c r="A841" s="2" t="n"/>
      <c r="B841" s="32" t="n"/>
      <c r="C841" s="2" t="n"/>
      <c r="D841" s="4">
        <f>IF(C841="","",IFERROR(VLOOKUP(C841,'Reference Data &amp; Instructions'!$A$2:$C$8,2,FALSE),""))</f>
        <v/>
      </c>
      <c r="E841" s="5" t="n"/>
      <c r="F841" s="5" t="n"/>
      <c r="G841" s="2" t="n"/>
      <c r="H841" s="2" t="n"/>
      <c r="I841" s="2" t="n"/>
      <c r="J841" s="2" t="n"/>
      <c r="K841" s="32" t="n"/>
      <c r="L841" s="4">
        <f>IF(OR(K841="",B841=""),"",IFERROR(DATEDIF(K841,B841,"m"),""))</f>
        <v/>
      </c>
      <c r="M841" s="33" t="n"/>
      <c r="N841" s="34" t="n"/>
      <c r="O841" s="35">
        <f>IF(OR(M841="",N841=""),"",M841*N841)</f>
        <v/>
      </c>
      <c r="P841" s="36">
        <f>IF(C841="","",IFERROR(VLOOKUP(C841,'Reference Data &amp; Instructions'!$A$2:$C$8,3,FALSE),""))</f>
        <v/>
      </c>
      <c r="Q841" s="35">
        <f>IF(OR(O841="",P841=""),"",O841*P841)</f>
        <v/>
      </c>
      <c r="R841" s="37" t="n"/>
      <c r="S841" s="35">
        <f>IF(OR(Q841="",R841=""),"",Q841*R841)</f>
        <v/>
      </c>
      <c r="T841" s="35">
        <f>IF(OR(O841="",Q841="",S841=""),"",O841-Q841-S841)</f>
        <v/>
      </c>
      <c r="U841" s="2" t="n"/>
      <c r="V841" s="5" t="n"/>
    </row>
    <row r="842">
      <c r="A842" s="2" t="n"/>
      <c r="B842" s="32" t="n"/>
      <c r="C842" s="2" t="n"/>
      <c r="D842" s="4">
        <f>IF(C842="","",IFERROR(VLOOKUP(C842,'Reference Data &amp; Instructions'!$A$2:$C$8,2,FALSE),""))</f>
        <v/>
      </c>
      <c r="E842" s="5" t="n"/>
      <c r="F842" s="5" t="n"/>
      <c r="G842" s="2" t="n"/>
      <c r="H842" s="2" t="n"/>
      <c r="I842" s="2" t="n"/>
      <c r="J842" s="2" t="n"/>
      <c r="K842" s="32" t="n"/>
      <c r="L842" s="4">
        <f>IF(OR(K842="",B842=""),"",IFERROR(DATEDIF(K842,B842,"m"),""))</f>
        <v/>
      </c>
      <c r="M842" s="33" t="n"/>
      <c r="N842" s="34" t="n"/>
      <c r="O842" s="35">
        <f>IF(OR(M842="",N842=""),"",M842*N842)</f>
        <v/>
      </c>
      <c r="P842" s="36">
        <f>IF(C842="","",IFERROR(VLOOKUP(C842,'Reference Data &amp; Instructions'!$A$2:$C$8,3,FALSE),""))</f>
        <v/>
      </c>
      <c r="Q842" s="35">
        <f>IF(OR(O842="",P842=""),"",O842*P842)</f>
        <v/>
      </c>
      <c r="R842" s="37" t="n"/>
      <c r="S842" s="35">
        <f>IF(OR(Q842="",R842=""),"",Q842*R842)</f>
        <v/>
      </c>
      <c r="T842" s="35">
        <f>IF(OR(O842="",Q842="",S842=""),"",O842-Q842-S842)</f>
        <v/>
      </c>
      <c r="U842" s="2" t="n"/>
      <c r="V842" s="5" t="n"/>
    </row>
    <row r="843">
      <c r="A843" s="2" t="n"/>
      <c r="B843" s="32" t="n"/>
      <c r="C843" s="2" t="n"/>
      <c r="D843" s="4">
        <f>IF(C843="","",IFERROR(VLOOKUP(C843,'Reference Data &amp; Instructions'!$A$2:$C$8,2,FALSE),""))</f>
        <v/>
      </c>
      <c r="E843" s="5" t="n"/>
      <c r="F843" s="5" t="n"/>
      <c r="G843" s="2" t="n"/>
      <c r="H843" s="2" t="n"/>
      <c r="I843" s="2" t="n"/>
      <c r="J843" s="2" t="n"/>
      <c r="K843" s="32" t="n"/>
      <c r="L843" s="4">
        <f>IF(OR(K843="",B843=""),"",IFERROR(DATEDIF(K843,B843,"m"),""))</f>
        <v/>
      </c>
      <c r="M843" s="33" t="n"/>
      <c r="N843" s="34" t="n"/>
      <c r="O843" s="35">
        <f>IF(OR(M843="",N843=""),"",M843*N843)</f>
        <v/>
      </c>
      <c r="P843" s="36">
        <f>IF(C843="","",IFERROR(VLOOKUP(C843,'Reference Data &amp; Instructions'!$A$2:$C$8,3,FALSE),""))</f>
        <v/>
      </c>
      <c r="Q843" s="35">
        <f>IF(OR(O843="",P843=""),"",O843*P843)</f>
        <v/>
      </c>
      <c r="R843" s="37" t="n"/>
      <c r="S843" s="35">
        <f>IF(OR(Q843="",R843=""),"",Q843*R843)</f>
        <v/>
      </c>
      <c r="T843" s="35">
        <f>IF(OR(O843="",Q843="",S843=""),"",O843-Q843-S843)</f>
        <v/>
      </c>
      <c r="U843" s="2" t="n"/>
      <c r="V843" s="5" t="n"/>
    </row>
    <row r="844">
      <c r="A844" s="2" t="n"/>
      <c r="B844" s="32" t="n"/>
      <c r="C844" s="2" t="n"/>
      <c r="D844" s="4">
        <f>IF(C844="","",IFERROR(VLOOKUP(C844,'Reference Data &amp; Instructions'!$A$2:$C$8,2,FALSE),""))</f>
        <v/>
      </c>
      <c r="E844" s="5" t="n"/>
      <c r="F844" s="5" t="n"/>
      <c r="G844" s="2" t="n"/>
      <c r="H844" s="2" t="n"/>
      <c r="I844" s="2" t="n"/>
      <c r="J844" s="2" t="n"/>
      <c r="K844" s="32" t="n"/>
      <c r="L844" s="4">
        <f>IF(OR(K844="",B844=""),"",IFERROR(DATEDIF(K844,B844,"m"),""))</f>
        <v/>
      </c>
      <c r="M844" s="33" t="n"/>
      <c r="N844" s="34" t="n"/>
      <c r="O844" s="35">
        <f>IF(OR(M844="",N844=""),"",M844*N844)</f>
        <v/>
      </c>
      <c r="P844" s="36">
        <f>IF(C844="","",IFERROR(VLOOKUP(C844,'Reference Data &amp; Instructions'!$A$2:$C$8,3,FALSE),""))</f>
        <v/>
      </c>
      <c r="Q844" s="35">
        <f>IF(OR(O844="",P844=""),"",O844*P844)</f>
        <v/>
      </c>
      <c r="R844" s="37" t="n"/>
      <c r="S844" s="35">
        <f>IF(OR(Q844="",R844=""),"",Q844*R844)</f>
        <v/>
      </c>
      <c r="T844" s="35">
        <f>IF(OR(O844="",Q844="",S844=""),"",O844-Q844-S844)</f>
        <v/>
      </c>
      <c r="U844" s="2" t="n"/>
      <c r="V844" s="5" t="n"/>
    </row>
    <row r="845">
      <c r="A845" s="2" t="n"/>
      <c r="B845" s="32" t="n"/>
      <c r="C845" s="2" t="n"/>
      <c r="D845" s="4">
        <f>IF(C845="","",IFERROR(VLOOKUP(C845,'Reference Data &amp; Instructions'!$A$2:$C$8,2,FALSE),""))</f>
        <v/>
      </c>
      <c r="E845" s="5" t="n"/>
      <c r="F845" s="5" t="n"/>
      <c r="G845" s="2" t="n"/>
      <c r="H845" s="2" t="n"/>
      <c r="I845" s="2" t="n"/>
      <c r="J845" s="2" t="n"/>
      <c r="K845" s="32" t="n"/>
      <c r="L845" s="4">
        <f>IF(OR(K845="",B845=""),"",IFERROR(DATEDIF(K845,B845,"m"),""))</f>
        <v/>
      </c>
      <c r="M845" s="33" t="n"/>
      <c r="N845" s="34" t="n"/>
      <c r="O845" s="35">
        <f>IF(OR(M845="",N845=""),"",M845*N845)</f>
        <v/>
      </c>
      <c r="P845" s="36">
        <f>IF(C845="","",IFERROR(VLOOKUP(C845,'Reference Data &amp; Instructions'!$A$2:$C$8,3,FALSE),""))</f>
        <v/>
      </c>
      <c r="Q845" s="35">
        <f>IF(OR(O845="",P845=""),"",O845*P845)</f>
        <v/>
      </c>
      <c r="R845" s="37" t="n"/>
      <c r="S845" s="35">
        <f>IF(OR(Q845="",R845=""),"",Q845*R845)</f>
        <v/>
      </c>
      <c r="T845" s="35">
        <f>IF(OR(O845="",Q845="",S845=""),"",O845-Q845-S845)</f>
        <v/>
      </c>
      <c r="U845" s="2" t="n"/>
      <c r="V845" s="5" t="n"/>
    </row>
    <row r="846">
      <c r="A846" s="2" t="n"/>
      <c r="B846" s="32" t="n"/>
      <c r="C846" s="2" t="n"/>
      <c r="D846" s="4">
        <f>IF(C846="","",IFERROR(VLOOKUP(C846,'Reference Data &amp; Instructions'!$A$2:$C$8,2,FALSE),""))</f>
        <v/>
      </c>
      <c r="E846" s="5" t="n"/>
      <c r="F846" s="5" t="n"/>
      <c r="G846" s="2" t="n"/>
      <c r="H846" s="2" t="n"/>
      <c r="I846" s="2" t="n"/>
      <c r="J846" s="2" t="n"/>
      <c r="K846" s="32" t="n"/>
      <c r="L846" s="4">
        <f>IF(OR(K846="",B846=""),"",IFERROR(DATEDIF(K846,B846,"m"),""))</f>
        <v/>
      </c>
      <c r="M846" s="33" t="n"/>
      <c r="N846" s="34" t="n"/>
      <c r="O846" s="35">
        <f>IF(OR(M846="",N846=""),"",M846*N846)</f>
        <v/>
      </c>
      <c r="P846" s="36">
        <f>IF(C846="","",IFERROR(VLOOKUP(C846,'Reference Data &amp; Instructions'!$A$2:$C$8,3,FALSE),""))</f>
        <v/>
      </c>
      <c r="Q846" s="35">
        <f>IF(OR(O846="",P846=""),"",O846*P846)</f>
        <v/>
      </c>
      <c r="R846" s="37" t="n"/>
      <c r="S846" s="35">
        <f>IF(OR(Q846="",R846=""),"",Q846*R846)</f>
        <v/>
      </c>
      <c r="T846" s="35">
        <f>IF(OR(O846="",Q846="",S846=""),"",O846-Q846-S846)</f>
        <v/>
      </c>
      <c r="U846" s="2" t="n"/>
      <c r="V846" s="5" t="n"/>
    </row>
    <row r="847">
      <c r="A847" s="2" t="n"/>
      <c r="B847" s="32" t="n"/>
      <c r="C847" s="2" t="n"/>
      <c r="D847" s="4">
        <f>IF(C847="","",IFERROR(VLOOKUP(C847,'Reference Data &amp; Instructions'!$A$2:$C$8,2,FALSE),""))</f>
        <v/>
      </c>
      <c r="E847" s="5" t="n"/>
      <c r="F847" s="5" t="n"/>
      <c r="G847" s="2" t="n"/>
      <c r="H847" s="2" t="n"/>
      <c r="I847" s="2" t="n"/>
      <c r="J847" s="2" t="n"/>
      <c r="K847" s="32" t="n"/>
      <c r="L847" s="4">
        <f>IF(OR(K847="",B847=""),"",IFERROR(DATEDIF(K847,B847,"m"),""))</f>
        <v/>
      </c>
      <c r="M847" s="33" t="n"/>
      <c r="N847" s="34" t="n"/>
      <c r="O847" s="35">
        <f>IF(OR(M847="",N847=""),"",M847*N847)</f>
        <v/>
      </c>
      <c r="P847" s="36">
        <f>IF(C847="","",IFERROR(VLOOKUP(C847,'Reference Data &amp; Instructions'!$A$2:$C$8,3,FALSE),""))</f>
        <v/>
      </c>
      <c r="Q847" s="35">
        <f>IF(OR(O847="",P847=""),"",O847*P847)</f>
        <v/>
      </c>
      <c r="R847" s="37" t="n"/>
      <c r="S847" s="35">
        <f>IF(OR(Q847="",R847=""),"",Q847*R847)</f>
        <v/>
      </c>
      <c r="T847" s="35">
        <f>IF(OR(O847="",Q847="",S847=""),"",O847-Q847-S847)</f>
        <v/>
      </c>
      <c r="U847" s="2" t="n"/>
      <c r="V847" s="5" t="n"/>
    </row>
    <row r="848">
      <c r="A848" s="2" t="n"/>
      <c r="B848" s="32" t="n"/>
      <c r="C848" s="2" t="n"/>
      <c r="D848" s="4">
        <f>IF(C848="","",IFERROR(VLOOKUP(C848,'Reference Data &amp; Instructions'!$A$2:$C$8,2,FALSE),""))</f>
        <v/>
      </c>
      <c r="E848" s="5" t="n"/>
      <c r="F848" s="5" t="n"/>
      <c r="G848" s="2" t="n"/>
      <c r="H848" s="2" t="n"/>
      <c r="I848" s="2" t="n"/>
      <c r="J848" s="2" t="n"/>
      <c r="K848" s="32" t="n"/>
      <c r="L848" s="4">
        <f>IF(OR(K848="",B848=""),"",IFERROR(DATEDIF(K848,B848,"m"),""))</f>
        <v/>
      </c>
      <c r="M848" s="33" t="n"/>
      <c r="N848" s="34" t="n"/>
      <c r="O848" s="35">
        <f>IF(OR(M848="",N848=""),"",M848*N848)</f>
        <v/>
      </c>
      <c r="P848" s="36">
        <f>IF(C848="","",IFERROR(VLOOKUP(C848,'Reference Data &amp; Instructions'!$A$2:$C$8,3,FALSE),""))</f>
        <v/>
      </c>
      <c r="Q848" s="35">
        <f>IF(OR(O848="",P848=""),"",O848*P848)</f>
        <v/>
      </c>
      <c r="R848" s="37" t="n"/>
      <c r="S848" s="35">
        <f>IF(OR(Q848="",R848=""),"",Q848*R848)</f>
        <v/>
      </c>
      <c r="T848" s="35">
        <f>IF(OR(O848="",Q848="",S848=""),"",O848-Q848-S848)</f>
        <v/>
      </c>
      <c r="U848" s="2" t="n"/>
      <c r="V848" s="5" t="n"/>
    </row>
    <row r="849">
      <c r="A849" s="2" t="n"/>
      <c r="B849" s="32" t="n"/>
      <c r="C849" s="2" t="n"/>
      <c r="D849" s="4">
        <f>IF(C849="","",IFERROR(VLOOKUP(C849,'Reference Data &amp; Instructions'!$A$2:$C$8,2,FALSE),""))</f>
        <v/>
      </c>
      <c r="E849" s="5" t="n"/>
      <c r="F849" s="5" t="n"/>
      <c r="G849" s="2" t="n"/>
      <c r="H849" s="2" t="n"/>
      <c r="I849" s="2" t="n"/>
      <c r="J849" s="2" t="n"/>
      <c r="K849" s="32" t="n"/>
      <c r="L849" s="4">
        <f>IF(OR(K849="",B849=""),"",IFERROR(DATEDIF(K849,B849,"m"),""))</f>
        <v/>
      </c>
      <c r="M849" s="33" t="n"/>
      <c r="N849" s="34" t="n"/>
      <c r="O849" s="35">
        <f>IF(OR(M849="",N849=""),"",M849*N849)</f>
        <v/>
      </c>
      <c r="P849" s="36">
        <f>IF(C849="","",IFERROR(VLOOKUP(C849,'Reference Data &amp; Instructions'!$A$2:$C$8,3,FALSE),""))</f>
        <v/>
      </c>
      <c r="Q849" s="35">
        <f>IF(OR(O849="",P849=""),"",O849*P849)</f>
        <v/>
      </c>
      <c r="R849" s="37" t="n"/>
      <c r="S849" s="35">
        <f>IF(OR(Q849="",R849=""),"",Q849*R849)</f>
        <v/>
      </c>
      <c r="T849" s="35">
        <f>IF(OR(O849="",Q849="",S849=""),"",O849-Q849-S849)</f>
        <v/>
      </c>
      <c r="U849" s="2" t="n"/>
      <c r="V849" s="5" t="n"/>
    </row>
    <row r="850">
      <c r="A850" s="2" t="n"/>
      <c r="B850" s="32" t="n"/>
      <c r="C850" s="2" t="n"/>
      <c r="D850" s="4">
        <f>IF(C850="","",IFERROR(VLOOKUP(C850,'Reference Data &amp; Instructions'!$A$2:$C$8,2,FALSE),""))</f>
        <v/>
      </c>
      <c r="E850" s="5" t="n"/>
      <c r="F850" s="5" t="n"/>
      <c r="G850" s="2" t="n"/>
      <c r="H850" s="2" t="n"/>
      <c r="I850" s="2" t="n"/>
      <c r="J850" s="2" t="n"/>
      <c r="K850" s="32" t="n"/>
      <c r="L850" s="4">
        <f>IF(OR(K850="",B850=""),"",IFERROR(DATEDIF(K850,B850,"m"),""))</f>
        <v/>
      </c>
      <c r="M850" s="33" t="n"/>
      <c r="N850" s="34" t="n"/>
      <c r="O850" s="35">
        <f>IF(OR(M850="",N850=""),"",M850*N850)</f>
        <v/>
      </c>
      <c r="P850" s="36">
        <f>IF(C850="","",IFERROR(VLOOKUP(C850,'Reference Data &amp; Instructions'!$A$2:$C$8,3,FALSE),""))</f>
        <v/>
      </c>
      <c r="Q850" s="35">
        <f>IF(OR(O850="",P850=""),"",O850*P850)</f>
        <v/>
      </c>
      <c r="R850" s="37" t="n"/>
      <c r="S850" s="35">
        <f>IF(OR(Q850="",R850=""),"",Q850*R850)</f>
        <v/>
      </c>
      <c r="T850" s="35">
        <f>IF(OR(O850="",Q850="",S850=""),"",O850-Q850-S850)</f>
        <v/>
      </c>
      <c r="U850" s="2" t="n"/>
      <c r="V850" s="5" t="n"/>
    </row>
    <row r="851">
      <c r="A851" s="2" t="n"/>
      <c r="B851" s="32" t="n"/>
      <c r="C851" s="2" t="n"/>
      <c r="D851" s="4">
        <f>IF(C851="","",IFERROR(VLOOKUP(C851,'Reference Data &amp; Instructions'!$A$2:$C$8,2,FALSE),""))</f>
        <v/>
      </c>
      <c r="E851" s="5" t="n"/>
      <c r="F851" s="5" t="n"/>
      <c r="G851" s="2" t="n"/>
      <c r="H851" s="2" t="n"/>
      <c r="I851" s="2" t="n"/>
      <c r="J851" s="2" t="n"/>
      <c r="K851" s="32" t="n"/>
      <c r="L851" s="4">
        <f>IF(OR(K851="",B851=""),"",IFERROR(DATEDIF(K851,B851,"m"),""))</f>
        <v/>
      </c>
      <c r="M851" s="33" t="n"/>
      <c r="N851" s="34" t="n"/>
      <c r="O851" s="35">
        <f>IF(OR(M851="",N851=""),"",M851*N851)</f>
        <v/>
      </c>
      <c r="P851" s="36">
        <f>IF(C851="","",IFERROR(VLOOKUP(C851,'Reference Data &amp; Instructions'!$A$2:$C$8,3,FALSE),""))</f>
        <v/>
      </c>
      <c r="Q851" s="35">
        <f>IF(OR(O851="",P851=""),"",O851*P851)</f>
        <v/>
      </c>
      <c r="R851" s="37" t="n"/>
      <c r="S851" s="35">
        <f>IF(OR(Q851="",R851=""),"",Q851*R851)</f>
        <v/>
      </c>
      <c r="T851" s="35">
        <f>IF(OR(O851="",Q851="",S851=""),"",O851-Q851-S851)</f>
        <v/>
      </c>
      <c r="U851" s="2" t="n"/>
      <c r="V851" s="5" t="n"/>
    </row>
    <row r="852">
      <c r="A852" s="2" t="n"/>
      <c r="B852" s="32" t="n"/>
      <c r="C852" s="2" t="n"/>
      <c r="D852" s="4">
        <f>IF(C852="","",IFERROR(VLOOKUP(C852,'Reference Data &amp; Instructions'!$A$2:$C$8,2,FALSE),""))</f>
        <v/>
      </c>
      <c r="E852" s="5" t="n"/>
      <c r="F852" s="5" t="n"/>
      <c r="G852" s="2" t="n"/>
      <c r="H852" s="2" t="n"/>
      <c r="I852" s="2" t="n"/>
      <c r="J852" s="2" t="n"/>
      <c r="K852" s="32" t="n"/>
      <c r="L852" s="4">
        <f>IF(OR(K852="",B852=""),"",IFERROR(DATEDIF(K852,B852,"m"),""))</f>
        <v/>
      </c>
      <c r="M852" s="33" t="n"/>
      <c r="N852" s="34" t="n"/>
      <c r="O852" s="35">
        <f>IF(OR(M852="",N852=""),"",M852*N852)</f>
        <v/>
      </c>
      <c r="P852" s="36">
        <f>IF(C852="","",IFERROR(VLOOKUP(C852,'Reference Data &amp; Instructions'!$A$2:$C$8,3,FALSE),""))</f>
        <v/>
      </c>
      <c r="Q852" s="35">
        <f>IF(OR(O852="",P852=""),"",O852*P852)</f>
        <v/>
      </c>
      <c r="R852" s="37" t="n"/>
      <c r="S852" s="35">
        <f>IF(OR(Q852="",R852=""),"",Q852*R852)</f>
        <v/>
      </c>
      <c r="T852" s="35">
        <f>IF(OR(O852="",Q852="",S852=""),"",O852-Q852-S852)</f>
        <v/>
      </c>
      <c r="U852" s="2" t="n"/>
      <c r="V852" s="5" t="n"/>
    </row>
    <row r="853">
      <c r="A853" s="2" t="n"/>
      <c r="B853" s="32" t="n"/>
      <c r="C853" s="2" t="n"/>
      <c r="D853" s="4">
        <f>IF(C853="","",IFERROR(VLOOKUP(C853,'Reference Data &amp; Instructions'!$A$2:$C$8,2,FALSE),""))</f>
        <v/>
      </c>
      <c r="E853" s="5" t="n"/>
      <c r="F853" s="5" t="n"/>
      <c r="G853" s="2" t="n"/>
      <c r="H853" s="2" t="n"/>
      <c r="I853" s="2" t="n"/>
      <c r="J853" s="2" t="n"/>
      <c r="K853" s="32" t="n"/>
      <c r="L853" s="4">
        <f>IF(OR(K853="",B853=""),"",IFERROR(DATEDIF(K853,B853,"m"),""))</f>
        <v/>
      </c>
      <c r="M853" s="33" t="n"/>
      <c r="N853" s="34" t="n"/>
      <c r="O853" s="35">
        <f>IF(OR(M853="",N853=""),"",M853*N853)</f>
        <v/>
      </c>
      <c r="P853" s="36">
        <f>IF(C853="","",IFERROR(VLOOKUP(C853,'Reference Data &amp; Instructions'!$A$2:$C$8,3,FALSE),""))</f>
        <v/>
      </c>
      <c r="Q853" s="35">
        <f>IF(OR(O853="",P853=""),"",O853*P853)</f>
        <v/>
      </c>
      <c r="R853" s="37" t="n"/>
      <c r="S853" s="35">
        <f>IF(OR(Q853="",R853=""),"",Q853*R853)</f>
        <v/>
      </c>
      <c r="T853" s="35">
        <f>IF(OR(O853="",Q853="",S853=""),"",O853-Q853-S853)</f>
        <v/>
      </c>
      <c r="U853" s="2" t="n"/>
      <c r="V853" s="5" t="n"/>
    </row>
    <row r="854">
      <c r="A854" s="2" t="n"/>
      <c r="B854" s="32" t="n"/>
      <c r="C854" s="2" t="n"/>
      <c r="D854" s="4">
        <f>IF(C854="","",IFERROR(VLOOKUP(C854,'Reference Data &amp; Instructions'!$A$2:$C$8,2,FALSE),""))</f>
        <v/>
      </c>
      <c r="E854" s="5" t="n"/>
      <c r="F854" s="5" t="n"/>
      <c r="G854" s="2" t="n"/>
      <c r="H854" s="2" t="n"/>
      <c r="I854" s="2" t="n"/>
      <c r="J854" s="2" t="n"/>
      <c r="K854" s="32" t="n"/>
      <c r="L854" s="4">
        <f>IF(OR(K854="",B854=""),"",IFERROR(DATEDIF(K854,B854,"m"),""))</f>
        <v/>
      </c>
      <c r="M854" s="33" t="n"/>
      <c r="N854" s="34" t="n"/>
      <c r="O854" s="35">
        <f>IF(OR(M854="",N854=""),"",M854*N854)</f>
        <v/>
      </c>
      <c r="P854" s="36">
        <f>IF(C854="","",IFERROR(VLOOKUP(C854,'Reference Data &amp; Instructions'!$A$2:$C$8,3,FALSE),""))</f>
        <v/>
      </c>
      <c r="Q854" s="35">
        <f>IF(OR(O854="",P854=""),"",O854*P854)</f>
        <v/>
      </c>
      <c r="R854" s="37" t="n"/>
      <c r="S854" s="35">
        <f>IF(OR(Q854="",R854=""),"",Q854*R854)</f>
        <v/>
      </c>
      <c r="T854" s="35">
        <f>IF(OR(O854="",Q854="",S854=""),"",O854-Q854-S854)</f>
        <v/>
      </c>
      <c r="U854" s="2" t="n"/>
      <c r="V854" s="5" t="n"/>
    </row>
    <row r="855">
      <c r="A855" s="2" t="n"/>
      <c r="B855" s="32" t="n"/>
      <c r="C855" s="2" t="n"/>
      <c r="D855" s="4">
        <f>IF(C855="","",IFERROR(VLOOKUP(C855,'Reference Data &amp; Instructions'!$A$2:$C$8,2,FALSE),""))</f>
        <v/>
      </c>
      <c r="E855" s="5" t="n"/>
      <c r="F855" s="5" t="n"/>
      <c r="G855" s="2" t="n"/>
      <c r="H855" s="2" t="n"/>
      <c r="I855" s="2" t="n"/>
      <c r="J855" s="2" t="n"/>
      <c r="K855" s="32" t="n"/>
      <c r="L855" s="4">
        <f>IF(OR(K855="",B855=""),"",IFERROR(DATEDIF(K855,B855,"m"),""))</f>
        <v/>
      </c>
      <c r="M855" s="33" t="n"/>
      <c r="N855" s="34" t="n"/>
      <c r="O855" s="35">
        <f>IF(OR(M855="",N855=""),"",M855*N855)</f>
        <v/>
      </c>
      <c r="P855" s="36">
        <f>IF(C855="","",IFERROR(VLOOKUP(C855,'Reference Data &amp; Instructions'!$A$2:$C$8,3,FALSE),""))</f>
        <v/>
      </c>
      <c r="Q855" s="35">
        <f>IF(OR(O855="",P855=""),"",O855*P855)</f>
        <v/>
      </c>
      <c r="R855" s="37" t="n"/>
      <c r="S855" s="35">
        <f>IF(OR(Q855="",R855=""),"",Q855*R855)</f>
        <v/>
      </c>
      <c r="T855" s="35">
        <f>IF(OR(O855="",Q855="",S855=""),"",O855-Q855-S855)</f>
        <v/>
      </c>
      <c r="U855" s="2" t="n"/>
      <c r="V855" s="5" t="n"/>
    </row>
    <row r="856">
      <c r="A856" s="2" t="n"/>
      <c r="B856" s="32" t="n"/>
      <c r="C856" s="2" t="n"/>
      <c r="D856" s="4">
        <f>IF(C856="","",IFERROR(VLOOKUP(C856,'Reference Data &amp; Instructions'!$A$2:$C$8,2,FALSE),""))</f>
        <v/>
      </c>
      <c r="E856" s="5" t="n"/>
      <c r="F856" s="5" t="n"/>
      <c r="G856" s="2" t="n"/>
      <c r="H856" s="2" t="n"/>
      <c r="I856" s="2" t="n"/>
      <c r="J856" s="2" t="n"/>
      <c r="K856" s="32" t="n"/>
      <c r="L856" s="4">
        <f>IF(OR(K856="",B856=""),"",IFERROR(DATEDIF(K856,B856,"m"),""))</f>
        <v/>
      </c>
      <c r="M856" s="33" t="n"/>
      <c r="N856" s="34" t="n"/>
      <c r="O856" s="35">
        <f>IF(OR(M856="",N856=""),"",M856*N856)</f>
        <v/>
      </c>
      <c r="P856" s="36">
        <f>IF(C856="","",IFERROR(VLOOKUP(C856,'Reference Data &amp; Instructions'!$A$2:$C$8,3,FALSE),""))</f>
        <v/>
      </c>
      <c r="Q856" s="35">
        <f>IF(OR(O856="",P856=""),"",O856*P856)</f>
        <v/>
      </c>
      <c r="R856" s="37" t="n"/>
      <c r="S856" s="35">
        <f>IF(OR(Q856="",R856=""),"",Q856*R856)</f>
        <v/>
      </c>
      <c r="T856" s="35">
        <f>IF(OR(O856="",Q856="",S856=""),"",O856-Q856-S856)</f>
        <v/>
      </c>
      <c r="U856" s="2" t="n"/>
      <c r="V856" s="5" t="n"/>
    </row>
    <row r="857">
      <c r="A857" s="2" t="n"/>
      <c r="B857" s="32" t="n"/>
      <c r="C857" s="2" t="n"/>
      <c r="D857" s="4">
        <f>IF(C857="","",IFERROR(VLOOKUP(C857,'Reference Data &amp; Instructions'!$A$2:$C$8,2,FALSE),""))</f>
        <v/>
      </c>
      <c r="E857" s="5" t="n"/>
      <c r="F857" s="5" t="n"/>
      <c r="G857" s="2" t="n"/>
      <c r="H857" s="2" t="n"/>
      <c r="I857" s="2" t="n"/>
      <c r="J857" s="2" t="n"/>
      <c r="K857" s="32" t="n"/>
      <c r="L857" s="4">
        <f>IF(OR(K857="",B857=""),"",IFERROR(DATEDIF(K857,B857,"m"),""))</f>
        <v/>
      </c>
      <c r="M857" s="33" t="n"/>
      <c r="N857" s="34" t="n"/>
      <c r="O857" s="35">
        <f>IF(OR(M857="",N857=""),"",M857*N857)</f>
        <v/>
      </c>
      <c r="P857" s="36">
        <f>IF(C857="","",IFERROR(VLOOKUP(C857,'Reference Data &amp; Instructions'!$A$2:$C$8,3,FALSE),""))</f>
        <v/>
      </c>
      <c r="Q857" s="35">
        <f>IF(OR(O857="",P857=""),"",O857*P857)</f>
        <v/>
      </c>
      <c r="R857" s="37" t="n"/>
      <c r="S857" s="35">
        <f>IF(OR(Q857="",R857=""),"",Q857*R857)</f>
        <v/>
      </c>
      <c r="T857" s="35">
        <f>IF(OR(O857="",Q857="",S857=""),"",O857-Q857-S857)</f>
        <v/>
      </c>
      <c r="U857" s="2" t="n"/>
      <c r="V857" s="5" t="n"/>
    </row>
    <row r="858">
      <c r="A858" s="2" t="n"/>
      <c r="B858" s="32" t="n"/>
      <c r="C858" s="2" t="n"/>
      <c r="D858" s="4">
        <f>IF(C858="","",IFERROR(VLOOKUP(C858,'Reference Data &amp; Instructions'!$A$2:$C$8,2,FALSE),""))</f>
        <v/>
      </c>
      <c r="E858" s="5" t="n"/>
      <c r="F858" s="5" t="n"/>
      <c r="G858" s="2" t="n"/>
      <c r="H858" s="2" t="n"/>
      <c r="I858" s="2" t="n"/>
      <c r="J858" s="2" t="n"/>
      <c r="K858" s="32" t="n"/>
      <c r="L858" s="4">
        <f>IF(OR(K858="",B858=""),"",IFERROR(DATEDIF(K858,B858,"m"),""))</f>
        <v/>
      </c>
      <c r="M858" s="33" t="n"/>
      <c r="N858" s="34" t="n"/>
      <c r="O858" s="35">
        <f>IF(OR(M858="",N858=""),"",M858*N858)</f>
        <v/>
      </c>
      <c r="P858" s="36">
        <f>IF(C858="","",IFERROR(VLOOKUP(C858,'Reference Data &amp; Instructions'!$A$2:$C$8,3,FALSE),""))</f>
        <v/>
      </c>
      <c r="Q858" s="35">
        <f>IF(OR(O858="",P858=""),"",O858*P858)</f>
        <v/>
      </c>
      <c r="R858" s="37" t="n"/>
      <c r="S858" s="35">
        <f>IF(OR(Q858="",R858=""),"",Q858*R858)</f>
        <v/>
      </c>
      <c r="T858" s="35">
        <f>IF(OR(O858="",Q858="",S858=""),"",O858-Q858-S858)</f>
        <v/>
      </c>
      <c r="U858" s="2" t="n"/>
      <c r="V858" s="5" t="n"/>
    </row>
    <row r="859">
      <c r="A859" s="2" t="n"/>
      <c r="B859" s="32" t="n"/>
      <c r="C859" s="2" t="n"/>
      <c r="D859" s="4">
        <f>IF(C859="","",IFERROR(VLOOKUP(C859,'Reference Data &amp; Instructions'!$A$2:$C$8,2,FALSE),""))</f>
        <v/>
      </c>
      <c r="E859" s="5" t="n"/>
      <c r="F859" s="5" t="n"/>
      <c r="G859" s="2" t="n"/>
      <c r="H859" s="2" t="n"/>
      <c r="I859" s="2" t="n"/>
      <c r="J859" s="2" t="n"/>
      <c r="K859" s="32" t="n"/>
      <c r="L859" s="4">
        <f>IF(OR(K859="",B859=""),"",IFERROR(DATEDIF(K859,B859,"m"),""))</f>
        <v/>
      </c>
      <c r="M859" s="33" t="n"/>
      <c r="N859" s="34" t="n"/>
      <c r="O859" s="35">
        <f>IF(OR(M859="",N859=""),"",M859*N859)</f>
        <v/>
      </c>
      <c r="P859" s="36">
        <f>IF(C859="","",IFERROR(VLOOKUP(C859,'Reference Data &amp; Instructions'!$A$2:$C$8,3,FALSE),""))</f>
        <v/>
      </c>
      <c r="Q859" s="35">
        <f>IF(OR(O859="",P859=""),"",O859*P859)</f>
        <v/>
      </c>
      <c r="R859" s="37" t="n"/>
      <c r="S859" s="35">
        <f>IF(OR(Q859="",R859=""),"",Q859*R859)</f>
        <v/>
      </c>
      <c r="T859" s="35">
        <f>IF(OR(O859="",Q859="",S859=""),"",O859-Q859-S859)</f>
        <v/>
      </c>
      <c r="U859" s="2" t="n"/>
      <c r="V859" s="5" t="n"/>
    </row>
    <row r="860">
      <c r="A860" s="2" t="n"/>
      <c r="B860" s="32" t="n"/>
      <c r="C860" s="2" t="n"/>
      <c r="D860" s="4">
        <f>IF(C860="","",IFERROR(VLOOKUP(C860,'Reference Data &amp; Instructions'!$A$2:$C$8,2,FALSE),""))</f>
        <v/>
      </c>
      <c r="E860" s="5" t="n"/>
      <c r="F860" s="5" t="n"/>
      <c r="G860" s="2" t="n"/>
      <c r="H860" s="2" t="n"/>
      <c r="I860" s="2" t="n"/>
      <c r="J860" s="2" t="n"/>
      <c r="K860" s="32" t="n"/>
      <c r="L860" s="4">
        <f>IF(OR(K860="",B860=""),"",IFERROR(DATEDIF(K860,B860,"m"),""))</f>
        <v/>
      </c>
      <c r="M860" s="33" t="n"/>
      <c r="N860" s="34" t="n"/>
      <c r="O860" s="35">
        <f>IF(OR(M860="",N860=""),"",M860*N860)</f>
        <v/>
      </c>
      <c r="P860" s="36">
        <f>IF(C860="","",IFERROR(VLOOKUP(C860,'Reference Data &amp; Instructions'!$A$2:$C$8,3,FALSE),""))</f>
        <v/>
      </c>
      <c r="Q860" s="35">
        <f>IF(OR(O860="",P860=""),"",O860*P860)</f>
        <v/>
      </c>
      <c r="R860" s="37" t="n"/>
      <c r="S860" s="35">
        <f>IF(OR(Q860="",R860=""),"",Q860*R860)</f>
        <v/>
      </c>
      <c r="T860" s="35">
        <f>IF(OR(O860="",Q860="",S860=""),"",O860-Q860-S860)</f>
        <v/>
      </c>
      <c r="U860" s="2" t="n"/>
      <c r="V860" s="5" t="n"/>
    </row>
    <row r="861">
      <c r="A861" s="2" t="n"/>
      <c r="B861" s="32" t="n"/>
      <c r="C861" s="2" t="n"/>
      <c r="D861" s="4">
        <f>IF(C861="","",IFERROR(VLOOKUP(C861,'Reference Data &amp; Instructions'!$A$2:$C$8,2,FALSE),""))</f>
        <v/>
      </c>
      <c r="E861" s="5" t="n"/>
      <c r="F861" s="5" t="n"/>
      <c r="G861" s="2" t="n"/>
      <c r="H861" s="2" t="n"/>
      <c r="I861" s="2" t="n"/>
      <c r="J861" s="2" t="n"/>
      <c r="K861" s="32" t="n"/>
      <c r="L861" s="4">
        <f>IF(OR(K861="",B861=""),"",IFERROR(DATEDIF(K861,B861,"m"),""))</f>
        <v/>
      </c>
      <c r="M861" s="33" t="n"/>
      <c r="N861" s="34" t="n"/>
      <c r="O861" s="35">
        <f>IF(OR(M861="",N861=""),"",M861*N861)</f>
        <v/>
      </c>
      <c r="P861" s="36">
        <f>IF(C861="","",IFERROR(VLOOKUP(C861,'Reference Data &amp; Instructions'!$A$2:$C$8,3,FALSE),""))</f>
        <v/>
      </c>
      <c r="Q861" s="35">
        <f>IF(OR(O861="",P861=""),"",O861*P861)</f>
        <v/>
      </c>
      <c r="R861" s="37" t="n"/>
      <c r="S861" s="35">
        <f>IF(OR(Q861="",R861=""),"",Q861*R861)</f>
        <v/>
      </c>
      <c r="T861" s="35">
        <f>IF(OR(O861="",Q861="",S861=""),"",O861-Q861-S861)</f>
        <v/>
      </c>
      <c r="U861" s="2" t="n"/>
      <c r="V861" s="5" t="n"/>
    </row>
    <row r="862">
      <c r="A862" s="2" t="n"/>
      <c r="B862" s="32" t="n"/>
      <c r="C862" s="2" t="n"/>
      <c r="D862" s="4">
        <f>IF(C862="","",IFERROR(VLOOKUP(C862,'Reference Data &amp; Instructions'!$A$2:$C$8,2,FALSE),""))</f>
        <v/>
      </c>
      <c r="E862" s="5" t="n"/>
      <c r="F862" s="5" t="n"/>
      <c r="G862" s="2" t="n"/>
      <c r="H862" s="2" t="n"/>
      <c r="I862" s="2" t="n"/>
      <c r="J862" s="2" t="n"/>
      <c r="K862" s="32" t="n"/>
      <c r="L862" s="4">
        <f>IF(OR(K862="",B862=""),"",IFERROR(DATEDIF(K862,B862,"m"),""))</f>
        <v/>
      </c>
      <c r="M862" s="33" t="n"/>
      <c r="N862" s="34" t="n"/>
      <c r="O862" s="35">
        <f>IF(OR(M862="",N862=""),"",M862*N862)</f>
        <v/>
      </c>
      <c r="P862" s="36">
        <f>IF(C862="","",IFERROR(VLOOKUP(C862,'Reference Data &amp; Instructions'!$A$2:$C$8,3,FALSE),""))</f>
        <v/>
      </c>
      <c r="Q862" s="35">
        <f>IF(OR(O862="",P862=""),"",O862*P862)</f>
        <v/>
      </c>
      <c r="R862" s="37" t="n"/>
      <c r="S862" s="35">
        <f>IF(OR(Q862="",R862=""),"",Q862*R862)</f>
        <v/>
      </c>
      <c r="T862" s="35">
        <f>IF(OR(O862="",Q862="",S862=""),"",O862-Q862-S862)</f>
        <v/>
      </c>
      <c r="U862" s="2" t="n"/>
      <c r="V862" s="5" t="n"/>
    </row>
    <row r="863">
      <c r="A863" s="2" t="n"/>
      <c r="B863" s="32" t="n"/>
      <c r="C863" s="2" t="n"/>
      <c r="D863" s="4">
        <f>IF(C863="","",IFERROR(VLOOKUP(C863,'Reference Data &amp; Instructions'!$A$2:$C$8,2,FALSE),""))</f>
        <v/>
      </c>
      <c r="E863" s="5" t="n"/>
      <c r="F863" s="5" t="n"/>
      <c r="G863" s="2" t="n"/>
      <c r="H863" s="2" t="n"/>
      <c r="I863" s="2" t="n"/>
      <c r="J863" s="2" t="n"/>
      <c r="K863" s="32" t="n"/>
      <c r="L863" s="4">
        <f>IF(OR(K863="",B863=""),"",IFERROR(DATEDIF(K863,B863,"m"),""))</f>
        <v/>
      </c>
      <c r="M863" s="33" t="n"/>
      <c r="N863" s="34" t="n"/>
      <c r="O863" s="35">
        <f>IF(OR(M863="",N863=""),"",M863*N863)</f>
        <v/>
      </c>
      <c r="P863" s="36">
        <f>IF(C863="","",IFERROR(VLOOKUP(C863,'Reference Data &amp; Instructions'!$A$2:$C$8,3,FALSE),""))</f>
        <v/>
      </c>
      <c r="Q863" s="35">
        <f>IF(OR(O863="",P863=""),"",O863*P863)</f>
        <v/>
      </c>
      <c r="R863" s="37" t="n"/>
      <c r="S863" s="35">
        <f>IF(OR(Q863="",R863=""),"",Q863*R863)</f>
        <v/>
      </c>
      <c r="T863" s="35">
        <f>IF(OR(O863="",Q863="",S863=""),"",O863-Q863-S863)</f>
        <v/>
      </c>
      <c r="U863" s="2" t="n"/>
      <c r="V863" s="5" t="n"/>
    </row>
    <row r="864">
      <c r="A864" s="2" t="n"/>
      <c r="B864" s="32" t="n"/>
      <c r="C864" s="2" t="n"/>
      <c r="D864" s="4">
        <f>IF(C864="","",IFERROR(VLOOKUP(C864,'Reference Data &amp; Instructions'!$A$2:$C$8,2,FALSE),""))</f>
        <v/>
      </c>
      <c r="E864" s="5" t="n"/>
      <c r="F864" s="5" t="n"/>
      <c r="G864" s="2" t="n"/>
      <c r="H864" s="2" t="n"/>
      <c r="I864" s="2" t="n"/>
      <c r="J864" s="2" t="n"/>
      <c r="K864" s="32" t="n"/>
      <c r="L864" s="4">
        <f>IF(OR(K864="",B864=""),"",IFERROR(DATEDIF(K864,B864,"m"),""))</f>
        <v/>
      </c>
      <c r="M864" s="33" t="n"/>
      <c r="N864" s="34" t="n"/>
      <c r="O864" s="35">
        <f>IF(OR(M864="",N864=""),"",M864*N864)</f>
        <v/>
      </c>
      <c r="P864" s="36">
        <f>IF(C864="","",IFERROR(VLOOKUP(C864,'Reference Data &amp; Instructions'!$A$2:$C$8,3,FALSE),""))</f>
        <v/>
      </c>
      <c r="Q864" s="35">
        <f>IF(OR(O864="",P864=""),"",O864*P864)</f>
        <v/>
      </c>
      <c r="R864" s="37" t="n"/>
      <c r="S864" s="35">
        <f>IF(OR(Q864="",R864=""),"",Q864*R864)</f>
        <v/>
      </c>
      <c r="T864" s="35">
        <f>IF(OR(O864="",Q864="",S864=""),"",O864-Q864-S864)</f>
        <v/>
      </c>
      <c r="U864" s="2" t="n"/>
      <c r="V864" s="5" t="n"/>
    </row>
    <row r="865">
      <c r="A865" s="2" t="n"/>
      <c r="B865" s="32" t="n"/>
      <c r="C865" s="2" t="n"/>
      <c r="D865" s="4">
        <f>IF(C865="","",IFERROR(VLOOKUP(C865,'Reference Data &amp; Instructions'!$A$2:$C$8,2,FALSE),""))</f>
        <v/>
      </c>
      <c r="E865" s="5" t="n"/>
      <c r="F865" s="5" t="n"/>
      <c r="G865" s="2" t="n"/>
      <c r="H865" s="2" t="n"/>
      <c r="I865" s="2" t="n"/>
      <c r="J865" s="2" t="n"/>
      <c r="K865" s="32" t="n"/>
      <c r="L865" s="4">
        <f>IF(OR(K865="",B865=""),"",IFERROR(DATEDIF(K865,B865,"m"),""))</f>
        <v/>
      </c>
      <c r="M865" s="33" t="n"/>
      <c r="N865" s="34" t="n"/>
      <c r="O865" s="35">
        <f>IF(OR(M865="",N865=""),"",M865*N865)</f>
        <v/>
      </c>
      <c r="P865" s="36">
        <f>IF(C865="","",IFERROR(VLOOKUP(C865,'Reference Data &amp; Instructions'!$A$2:$C$8,3,FALSE),""))</f>
        <v/>
      </c>
      <c r="Q865" s="35">
        <f>IF(OR(O865="",P865=""),"",O865*P865)</f>
        <v/>
      </c>
      <c r="R865" s="37" t="n"/>
      <c r="S865" s="35">
        <f>IF(OR(Q865="",R865=""),"",Q865*R865)</f>
        <v/>
      </c>
      <c r="T865" s="35">
        <f>IF(OR(O865="",Q865="",S865=""),"",O865-Q865-S865)</f>
        <v/>
      </c>
      <c r="U865" s="2" t="n"/>
      <c r="V865" s="5" t="n"/>
    </row>
    <row r="866">
      <c r="A866" s="2" t="n"/>
      <c r="B866" s="32" t="n"/>
      <c r="C866" s="2" t="n"/>
      <c r="D866" s="4">
        <f>IF(C866="","",IFERROR(VLOOKUP(C866,'Reference Data &amp; Instructions'!$A$2:$C$8,2,FALSE),""))</f>
        <v/>
      </c>
      <c r="E866" s="5" t="n"/>
      <c r="F866" s="5" t="n"/>
      <c r="G866" s="2" t="n"/>
      <c r="H866" s="2" t="n"/>
      <c r="I866" s="2" t="n"/>
      <c r="J866" s="2" t="n"/>
      <c r="K866" s="32" t="n"/>
      <c r="L866" s="4">
        <f>IF(OR(K866="",B866=""),"",IFERROR(DATEDIF(K866,B866,"m"),""))</f>
        <v/>
      </c>
      <c r="M866" s="33" t="n"/>
      <c r="N866" s="34" t="n"/>
      <c r="O866" s="35">
        <f>IF(OR(M866="",N866=""),"",M866*N866)</f>
        <v/>
      </c>
      <c r="P866" s="36">
        <f>IF(C866="","",IFERROR(VLOOKUP(C866,'Reference Data &amp; Instructions'!$A$2:$C$8,3,FALSE),""))</f>
        <v/>
      </c>
      <c r="Q866" s="35">
        <f>IF(OR(O866="",P866=""),"",O866*P866)</f>
        <v/>
      </c>
      <c r="R866" s="37" t="n"/>
      <c r="S866" s="35">
        <f>IF(OR(Q866="",R866=""),"",Q866*R866)</f>
        <v/>
      </c>
      <c r="T866" s="35">
        <f>IF(OR(O866="",Q866="",S866=""),"",O866-Q866-S866)</f>
        <v/>
      </c>
      <c r="U866" s="2" t="n"/>
      <c r="V866" s="5" t="n"/>
    </row>
    <row r="867">
      <c r="A867" s="2" t="n"/>
      <c r="B867" s="32" t="n"/>
      <c r="C867" s="2" t="n"/>
      <c r="D867" s="4">
        <f>IF(C867="","",IFERROR(VLOOKUP(C867,'Reference Data &amp; Instructions'!$A$2:$C$8,2,FALSE),""))</f>
        <v/>
      </c>
      <c r="E867" s="5" t="n"/>
      <c r="F867" s="5" t="n"/>
      <c r="G867" s="2" t="n"/>
      <c r="H867" s="2" t="n"/>
      <c r="I867" s="2" t="n"/>
      <c r="J867" s="2" t="n"/>
      <c r="K867" s="32" t="n"/>
      <c r="L867" s="4">
        <f>IF(OR(K867="",B867=""),"",IFERROR(DATEDIF(K867,B867,"m"),""))</f>
        <v/>
      </c>
      <c r="M867" s="33" t="n"/>
      <c r="N867" s="34" t="n"/>
      <c r="O867" s="35">
        <f>IF(OR(M867="",N867=""),"",M867*N867)</f>
        <v/>
      </c>
      <c r="P867" s="36">
        <f>IF(C867="","",IFERROR(VLOOKUP(C867,'Reference Data &amp; Instructions'!$A$2:$C$8,3,FALSE),""))</f>
        <v/>
      </c>
      <c r="Q867" s="35">
        <f>IF(OR(O867="",P867=""),"",O867*P867)</f>
        <v/>
      </c>
      <c r="R867" s="37" t="n"/>
      <c r="S867" s="35">
        <f>IF(OR(Q867="",R867=""),"",Q867*R867)</f>
        <v/>
      </c>
      <c r="T867" s="35">
        <f>IF(OR(O867="",Q867="",S867=""),"",O867-Q867-S867)</f>
        <v/>
      </c>
      <c r="U867" s="2" t="n"/>
      <c r="V867" s="5" t="n"/>
    </row>
    <row r="868">
      <c r="A868" s="2" t="n"/>
      <c r="B868" s="32" t="n"/>
      <c r="C868" s="2" t="n"/>
      <c r="D868" s="4">
        <f>IF(C868="","",IFERROR(VLOOKUP(C868,'Reference Data &amp; Instructions'!$A$2:$C$8,2,FALSE),""))</f>
        <v/>
      </c>
      <c r="E868" s="5" t="n"/>
      <c r="F868" s="5" t="n"/>
      <c r="G868" s="2" t="n"/>
      <c r="H868" s="2" t="n"/>
      <c r="I868" s="2" t="n"/>
      <c r="J868" s="2" t="n"/>
      <c r="K868" s="32" t="n"/>
      <c r="L868" s="4">
        <f>IF(OR(K868="",B868=""),"",IFERROR(DATEDIF(K868,B868,"m"),""))</f>
        <v/>
      </c>
      <c r="M868" s="33" t="n"/>
      <c r="N868" s="34" t="n"/>
      <c r="O868" s="35">
        <f>IF(OR(M868="",N868=""),"",M868*N868)</f>
        <v/>
      </c>
      <c r="P868" s="36">
        <f>IF(C868="","",IFERROR(VLOOKUP(C868,'Reference Data &amp; Instructions'!$A$2:$C$8,3,FALSE),""))</f>
        <v/>
      </c>
      <c r="Q868" s="35">
        <f>IF(OR(O868="",P868=""),"",O868*P868)</f>
        <v/>
      </c>
      <c r="R868" s="37" t="n"/>
      <c r="S868" s="35">
        <f>IF(OR(Q868="",R868=""),"",Q868*R868)</f>
        <v/>
      </c>
      <c r="T868" s="35">
        <f>IF(OR(O868="",Q868="",S868=""),"",O868-Q868-S868)</f>
        <v/>
      </c>
      <c r="U868" s="2" t="n"/>
      <c r="V868" s="5" t="n"/>
    </row>
    <row r="869">
      <c r="A869" s="2" t="n"/>
      <c r="B869" s="32" t="n"/>
      <c r="C869" s="2" t="n"/>
      <c r="D869" s="4">
        <f>IF(C869="","",IFERROR(VLOOKUP(C869,'Reference Data &amp; Instructions'!$A$2:$C$8,2,FALSE),""))</f>
        <v/>
      </c>
      <c r="E869" s="5" t="n"/>
      <c r="F869" s="5" t="n"/>
      <c r="G869" s="2" t="n"/>
      <c r="H869" s="2" t="n"/>
      <c r="I869" s="2" t="n"/>
      <c r="J869" s="2" t="n"/>
      <c r="K869" s="32" t="n"/>
      <c r="L869" s="4">
        <f>IF(OR(K869="",B869=""),"",IFERROR(DATEDIF(K869,B869,"m"),""))</f>
        <v/>
      </c>
      <c r="M869" s="33" t="n"/>
      <c r="N869" s="34" t="n"/>
      <c r="O869" s="35">
        <f>IF(OR(M869="",N869=""),"",M869*N869)</f>
        <v/>
      </c>
      <c r="P869" s="36">
        <f>IF(C869="","",IFERROR(VLOOKUP(C869,'Reference Data &amp; Instructions'!$A$2:$C$8,3,FALSE),""))</f>
        <v/>
      </c>
      <c r="Q869" s="35">
        <f>IF(OR(O869="",P869=""),"",O869*P869)</f>
        <v/>
      </c>
      <c r="R869" s="37" t="n"/>
      <c r="S869" s="35">
        <f>IF(OR(Q869="",R869=""),"",Q869*R869)</f>
        <v/>
      </c>
      <c r="T869" s="35">
        <f>IF(OR(O869="",Q869="",S869=""),"",O869-Q869-S869)</f>
        <v/>
      </c>
      <c r="U869" s="2" t="n"/>
      <c r="V869" s="5" t="n"/>
    </row>
    <row r="870">
      <c r="A870" s="2" t="n"/>
      <c r="B870" s="32" t="n"/>
      <c r="C870" s="2" t="n"/>
      <c r="D870" s="4">
        <f>IF(C870="","",IFERROR(VLOOKUP(C870,'Reference Data &amp; Instructions'!$A$2:$C$8,2,FALSE),""))</f>
        <v/>
      </c>
      <c r="E870" s="5" t="n"/>
      <c r="F870" s="5" t="n"/>
      <c r="G870" s="2" t="n"/>
      <c r="H870" s="2" t="n"/>
      <c r="I870" s="2" t="n"/>
      <c r="J870" s="2" t="n"/>
      <c r="K870" s="32" t="n"/>
      <c r="L870" s="4">
        <f>IF(OR(K870="",B870=""),"",IFERROR(DATEDIF(K870,B870,"m"),""))</f>
        <v/>
      </c>
      <c r="M870" s="33" t="n"/>
      <c r="N870" s="34" t="n"/>
      <c r="O870" s="35">
        <f>IF(OR(M870="",N870=""),"",M870*N870)</f>
        <v/>
      </c>
      <c r="P870" s="36">
        <f>IF(C870="","",IFERROR(VLOOKUP(C870,'Reference Data &amp; Instructions'!$A$2:$C$8,3,FALSE),""))</f>
        <v/>
      </c>
      <c r="Q870" s="35">
        <f>IF(OR(O870="",P870=""),"",O870*P870)</f>
        <v/>
      </c>
      <c r="R870" s="37" t="n"/>
      <c r="S870" s="35">
        <f>IF(OR(Q870="",R870=""),"",Q870*R870)</f>
        <v/>
      </c>
      <c r="T870" s="35">
        <f>IF(OR(O870="",Q870="",S870=""),"",O870-Q870-S870)</f>
        <v/>
      </c>
      <c r="U870" s="2" t="n"/>
      <c r="V870" s="5" t="n"/>
    </row>
    <row r="871">
      <c r="A871" s="2" t="n"/>
      <c r="B871" s="32" t="n"/>
      <c r="C871" s="2" t="n"/>
      <c r="D871" s="4">
        <f>IF(C871="","",IFERROR(VLOOKUP(C871,'Reference Data &amp; Instructions'!$A$2:$C$8,2,FALSE),""))</f>
        <v/>
      </c>
      <c r="E871" s="5" t="n"/>
      <c r="F871" s="5" t="n"/>
      <c r="G871" s="2" t="n"/>
      <c r="H871" s="2" t="n"/>
      <c r="I871" s="2" t="n"/>
      <c r="J871" s="2" t="n"/>
      <c r="K871" s="32" t="n"/>
      <c r="L871" s="4">
        <f>IF(OR(K871="",B871=""),"",IFERROR(DATEDIF(K871,B871,"m"),""))</f>
        <v/>
      </c>
      <c r="M871" s="33" t="n"/>
      <c r="N871" s="34" t="n"/>
      <c r="O871" s="35">
        <f>IF(OR(M871="",N871=""),"",M871*N871)</f>
        <v/>
      </c>
      <c r="P871" s="36">
        <f>IF(C871="","",IFERROR(VLOOKUP(C871,'Reference Data &amp; Instructions'!$A$2:$C$8,3,FALSE),""))</f>
        <v/>
      </c>
      <c r="Q871" s="35">
        <f>IF(OR(O871="",P871=""),"",O871*P871)</f>
        <v/>
      </c>
      <c r="R871" s="37" t="n"/>
      <c r="S871" s="35">
        <f>IF(OR(Q871="",R871=""),"",Q871*R871)</f>
        <v/>
      </c>
      <c r="T871" s="35">
        <f>IF(OR(O871="",Q871="",S871=""),"",O871-Q871-S871)</f>
        <v/>
      </c>
      <c r="U871" s="2" t="n"/>
      <c r="V871" s="5" t="n"/>
    </row>
    <row r="872">
      <c r="A872" s="2" t="n"/>
      <c r="B872" s="32" t="n"/>
      <c r="C872" s="2" t="n"/>
      <c r="D872" s="4">
        <f>IF(C872="","",IFERROR(VLOOKUP(C872,'Reference Data &amp; Instructions'!$A$2:$C$8,2,FALSE),""))</f>
        <v/>
      </c>
      <c r="E872" s="5" t="n"/>
      <c r="F872" s="5" t="n"/>
      <c r="G872" s="2" t="n"/>
      <c r="H872" s="2" t="n"/>
      <c r="I872" s="2" t="n"/>
      <c r="J872" s="2" t="n"/>
      <c r="K872" s="32" t="n"/>
      <c r="L872" s="4">
        <f>IF(OR(K872="",B872=""),"",IFERROR(DATEDIF(K872,B872,"m"),""))</f>
        <v/>
      </c>
      <c r="M872" s="33" t="n"/>
      <c r="N872" s="34" t="n"/>
      <c r="O872" s="35">
        <f>IF(OR(M872="",N872=""),"",M872*N872)</f>
        <v/>
      </c>
      <c r="P872" s="36">
        <f>IF(C872="","",IFERROR(VLOOKUP(C872,'Reference Data &amp; Instructions'!$A$2:$C$8,3,FALSE),""))</f>
        <v/>
      </c>
      <c r="Q872" s="35">
        <f>IF(OR(O872="",P872=""),"",O872*P872)</f>
        <v/>
      </c>
      <c r="R872" s="37" t="n"/>
      <c r="S872" s="35">
        <f>IF(OR(Q872="",R872=""),"",Q872*R872)</f>
        <v/>
      </c>
      <c r="T872" s="35">
        <f>IF(OR(O872="",Q872="",S872=""),"",O872-Q872-S872)</f>
        <v/>
      </c>
      <c r="U872" s="2" t="n"/>
      <c r="V872" s="5" t="n"/>
    </row>
    <row r="873">
      <c r="A873" s="2" t="n"/>
      <c r="B873" s="32" t="n"/>
      <c r="C873" s="2" t="n"/>
      <c r="D873" s="4">
        <f>IF(C873="","",IFERROR(VLOOKUP(C873,'Reference Data &amp; Instructions'!$A$2:$C$8,2,FALSE),""))</f>
        <v/>
      </c>
      <c r="E873" s="5" t="n"/>
      <c r="F873" s="5" t="n"/>
      <c r="G873" s="2" t="n"/>
      <c r="H873" s="2" t="n"/>
      <c r="I873" s="2" t="n"/>
      <c r="J873" s="2" t="n"/>
      <c r="K873" s="32" t="n"/>
      <c r="L873" s="4">
        <f>IF(OR(K873="",B873=""),"",IFERROR(DATEDIF(K873,B873,"m"),""))</f>
        <v/>
      </c>
      <c r="M873" s="33" t="n"/>
      <c r="N873" s="34" t="n"/>
      <c r="O873" s="35">
        <f>IF(OR(M873="",N873=""),"",M873*N873)</f>
        <v/>
      </c>
      <c r="P873" s="36">
        <f>IF(C873="","",IFERROR(VLOOKUP(C873,'Reference Data &amp; Instructions'!$A$2:$C$8,3,FALSE),""))</f>
        <v/>
      </c>
      <c r="Q873" s="35">
        <f>IF(OR(O873="",P873=""),"",O873*P873)</f>
        <v/>
      </c>
      <c r="R873" s="37" t="n"/>
      <c r="S873" s="35">
        <f>IF(OR(Q873="",R873=""),"",Q873*R873)</f>
        <v/>
      </c>
      <c r="T873" s="35">
        <f>IF(OR(O873="",Q873="",S873=""),"",O873-Q873-S873)</f>
        <v/>
      </c>
      <c r="U873" s="2" t="n"/>
      <c r="V873" s="5" t="n"/>
    </row>
    <row r="874">
      <c r="A874" s="2" t="n"/>
      <c r="B874" s="32" t="n"/>
      <c r="C874" s="2" t="n"/>
      <c r="D874" s="4">
        <f>IF(C874="","",IFERROR(VLOOKUP(C874,'Reference Data &amp; Instructions'!$A$2:$C$8,2,FALSE),""))</f>
        <v/>
      </c>
      <c r="E874" s="5" t="n"/>
      <c r="F874" s="5" t="n"/>
      <c r="G874" s="2" t="n"/>
      <c r="H874" s="2" t="n"/>
      <c r="I874" s="2" t="n"/>
      <c r="J874" s="2" t="n"/>
      <c r="K874" s="32" t="n"/>
      <c r="L874" s="4">
        <f>IF(OR(K874="",B874=""),"",IFERROR(DATEDIF(K874,B874,"m"),""))</f>
        <v/>
      </c>
      <c r="M874" s="33" t="n"/>
      <c r="N874" s="34" t="n"/>
      <c r="O874" s="35">
        <f>IF(OR(M874="",N874=""),"",M874*N874)</f>
        <v/>
      </c>
      <c r="P874" s="36">
        <f>IF(C874="","",IFERROR(VLOOKUP(C874,'Reference Data &amp; Instructions'!$A$2:$C$8,3,FALSE),""))</f>
        <v/>
      </c>
      <c r="Q874" s="35">
        <f>IF(OR(O874="",P874=""),"",O874*P874)</f>
        <v/>
      </c>
      <c r="R874" s="37" t="n"/>
      <c r="S874" s="35">
        <f>IF(OR(Q874="",R874=""),"",Q874*R874)</f>
        <v/>
      </c>
      <c r="T874" s="35">
        <f>IF(OR(O874="",Q874="",S874=""),"",O874-Q874-S874)</f>
        <v/>
      </c>
      <c r="U874" s="2" t="n"/>
      <c r="V874" s="5" t="n"/>
    </row>
    <row r="875">
      <c r="A875" s="2" t="n"/>
      <c r="B875" s="32" t="n"/>
      <c r="C875" s="2" t="n"/>
      <c r="D875" s="4">
        <f>IF(C875="","",IFERROR(VLOOKUP(C875,'Reference Data &amp; Instructions'!$A$2:$C$8,2,FALSE),""))</f>
        <v/>
      </c>
      <c r="E875" s="5" t="n"/>
      <c r="F875" s="5" t="n"/>
      <c r="G875" s="2" t="n"/>
      <c r="H875" s="2" t="n"/>
      <c r="I875" s="2" t="n"/>
      <c r="J875" s="2" t="n"/>
      <c r="K875" s="32" t="n"/>
      <c r="L875" s="4">
        <f>IF(OR(K875="",B875=""),"",IFERROR(DATEDIF(K875,B875,"m"),""))</f>
        <v/>
      </c>
      <c r="M875" s="33" t="n"/>
      <c r="N875" s="34" t="n"/>
      <c r="O875" s="35">
        <f>IF(OR(M875="",N875=""),"",M875*N875)</f>
        <v/>
      </c>
      <c r="P875" s="36">
        <f>IF(C875="","",IFERROR(VLOOKUP(C875,'Reference Data &amp; Instructions'!$A$2:$C$8,3,FALSE),""))</f>
        <v/>
      </c>
      <c r="Q875" s="35">
        <f>IF(OR(O875="",P875=""),"",O875*P875)</f>
        <v/>
      </c>
      <c r="R875" s="37" t="n"/>
      <c r="S875" s="35">
        <f>IF(OR(Q875="",R875=""),"",Q875*R875)</f>
        <v/>
      </c>
      <c r="T875" s="35">
        <f>IF(OR(O875="",Q875="",S875=""),"",O875-Q875-S875)</f>
        <v/>
      </c>
      <c r="U875" s="2" t="n"/>
      <c r="V875" s="5" t="n"/>
    </row>
    <row r="876">
      <c r="A876" s="2" t="n"/>
      <c r="B876" s="32" t="n"/>
      <c r="C876" s="2" t="n"/>
      <c r="D876" s="4">
        <f>IF(C876="","",IFERROR(VLOOKUP(C876,'Reference Data &amp; Instructions'!$A$2:$C$8,2,FALSE),""))</f>
        <v/>
      </c>
      <c r="E876" s="5" t="n"/>
      <c r="F876" s="5" t="n"/>
      <c r="G876" s="2" t="n"/>
      <c r="H876" s="2" t="n"/>
      <c r="I876" s="2" t="n"/>
      <c r="J876" s="2" t="n"/>
      <c r="K876" s="32" t="n"/>
      <c r="L876" s="4">
        <f>IF(OR(K876="",B876=""),"",IFERROR(DATEDIF(K876,B876,"m"),""))</f>
        <v/>
      </c>
      <c r="M876" s="33" t="n"/>
      <c r="N876" s="34" t="n"/>
      <c r="O876" s="35">
        <f>IF(OR(M876="",N876=""),"",M876*N876)</f>
        <v/>
      </c>
      <c r="P876" s="36">
        <f>IF(C876="","",IFERROR(VLOOKUP(C876,'Reference Data &amp; Instructions'!$A$2:$C$8,3,FALSE),""))</f>
        <v/>
      </c>
      <c r="Q876" s="35">
        <f>IF(OR(O876="",P876=""),"",O876*P876)</f>
        <v/>
      </c>
      <c r="R876" s="37" t="n"/>
      <c r="S876" s="35">
        <f>IF(OR(Q876="",R876=""),"",Q876*R876)</f>
        <v/>
      </c>
      <c r="T876" s="35">
        <f>IF(OR(O876="",Q876="",S876=""),"",O876-Q876-S876)</f>
        <v/>
      </c>
      <c r="U876" s="2" t="n"/>
      <c r="V876" s="5" t="n"/>
    </row>
    <row r="877">
      <c r="A877" s="2" t="n"/>
      <c r="B877" s="32" t="n"/>
      <c r="C877" s="2" t="n"/>
      <c r="D877" s="4">
        <f>IF(C877="","",IFERROR(VLOOKUP(C877,'Reference Data &amp; Instructions'!$A$2:$C$8,2,FALSE),""))</f>
        <v/>
      </c>
      <c r="E877" s="5" t="n"/>
      <c r="F877" s="5" t="n"/>
      <c r="G877" s="2" t="n"/>
      <c r="H877" s="2" t="n"/>
      <c r="I877" s="2" t="n"/>
      <c r="J877" s="2" t="n"/>
      <c r="K877" s="32" t="n"/>
      <c r="L877" s="4">
        <f>IF(OR(K877="",B877=""),"",IFERROR(DATEDIF(K877,B877,"m"),""))</f>
        <v/>
      </c>
      <c r="M877" s="33" t="n"/>
      <c r="N877" s="34" t="n"/>
      <c r="O877" s="35">
        <f>IF(OR(M877="",N877=""),"",M877*N877)</f>
        <v/>
      </c>
      <c r="P877" s="36">
        <f>IF(C877="","",IFERROR(VLOOKUP(C877,'Reference Data &amp; Instructions'!$A$2:$C$8,3,FALSE),""))</f>
        <v/>
      </c>
      <c r="Q877" s="35">
        <f>IF(OR(O877="",P877=""),"",O877*P877)</f>
        <v/>
      </c>
      <c r="R877" s="37" t="n"/>
      <c r="S877" s="35">
        <f>IF(OR(Q877="",R877=""),"",Q877*R877)</f>
        <v/>
      </c>
      <c r="T877" s="35">
        <f>IF(OR(O877="",Q877="",S877=""),"",O877-Q877-S877)</f>
        <v/>
      </c>
      <c r="U877" s="2" t="n"/>
      <c r="V877" s="5" t="n"/>
    </row>
    <row r="878">
      <c r="A878" s="2" t="n"/>
      <c r="B878" s="32" t="n"/>
      <c r="C878" s="2" t="n"/>
      <c r="D878" s="4">
        <f>IF(C878="","",IFERROR(VLOOKUP(C878,'Reference Data &amp; Instructions'!$A$2:$C$8,2,FALSE),""))</f>
        <v/>
      </c>
      <c r="E878" s="5" t="n"/>
      <c r="F878" s="5" t="n"/>
      <c r="G878" s="2" t="n"/>
      <c r="H878" s="2" t="n"/>
      <c r="I878" s="2" t="n"/>
      <c r="J878" s="2" t="n"/>
      <c r="K878" s="32" t="n"/>
      <c r="L878" s="4">
        <f>IF(OR(K878="",B878=""),"",IFERROR(DATEDIF(K878,B878,"m"),""))</f>
        <v/>
      </c>
      <c r="M878" s="33" t="n"/>
      <c r="N878" s="34" t="n"/>
      <c r="O878" s="35">
        <f>IF(OR(M878="",N878=""),"",M878*N878)</f>
        <v/>
      </c>
      <c r="P878" s="36">
        <f>IF(C878="","",IFERROR(VLOOKUP(C878,'Reference Data &amp; Instructions'!$A$2:$C$8,3,FALSE),""))</f>
        <v/>
      </c>
      <c r="Q878" s="35">
        <f>IF(OR(O878="",P878=""),"",O878*P878)</f>
        <v/>
      </c>
      <c r="R878" s="37" t="n"/>
      <c r="S878" s="35">
        <f>IF(OR(Q878="",R878=""),"",Q878*R878)</f>
        <v/>
      </c>
      <c r="T878" s="35">
        <f>IF(OR(O878="",Q878="",S878=""),"",O878-Q878-S878)</f>
        <v/>
      </c>
      <c r="U878" s="2" t="n"/>
      <c r="V878" s="5" t="n"/>
    </row>
    <row r="879">
      <c r="A879" s="2" t="n"/>
      <c r="B879" s="32" t="n"/>
      <c r="C879" s="2" t="n"/>
      <c r="D879" s="4">
        <f>IF(C879="","",IFERROR(VLOOKUP(C879,'Reference Data &amp; Instructions'!$A$2:$C$8,2,FALSE),""))</f>
        <v/>
      </c>
      <c r="E879" s="5" t="n"/>
      <c r="F879" s="5" t="n"/>
      <c r="G879" s="2" t="n"/>
      <c r="H879" s="2" t="n"/>
      <c r="I879" s="2" t="n"/>
      <c r="J879" s="2" t="n"/>
      <c r="K879" s="32" t="n"/>
      <c r="L879" s="4">
        <f>IF(OR(K879="",B879=""),"",IFERROR(DATEDIF(K879,B879,"m"),""))</f>
        <v/>
      </c>
      <c r="M879" s="33" t="n"/>
      <c r="N879" s="34" t="n"/>
      <c r="O879" s="35">
        <f>IF(OR(M879="",N879=""),"",M879*N879)</f>
        <v/>
      </c>
      <c r="P879" s="36">
        <f>IF(C879="","",IFERROR(VLOOKUP(C879,'Reference Data &amp; Instructions'!$A$2:$C$8,3,FALSE),""))</f>
        <v/>
      </c>
      <c r="Q879" s="35">
        <f>IF(OR(O879="",P879=""),"",O879*P879)</f>
        <v/>
      </c>
      <c r="R879" s="37" t="n"/>
      <c r="S879" s="35">
        <f>IF(OR(Q879="",R879=""),"",Q879*R879)</f>
        <v/>
      </c>
      <c r="T879" s="35">
        <f>IF(OR(O879="",Q879="",S879=""),"",O879-Q879-S879)</f>
        <v/>
      </c>
      <c r="U879" s="2" t="n"/>
      <c r="V879" s="5" t="n"/>
    </row>
    <row r="880">
      <c r="A880" s="2" t="n"/>
      <c r="B880" s="32" t="n"/>
      <c r="C880" s="2" t="n"/>
      <c r="D880" s="4">
        <f>IF(C880="","",IFERROR(VLOOKUP(C880,'Reference Data &amp; Instructions'!$A$2:$C$8,2,FALSE),""))</f>
        <v/>
      </c>
      <c r="E880" s="5" t="n"/>
      <c r="F880" s="5" t="n"/>
      <c r="G880" s="2" t="n"/>
      <c r="H880" s="2" t="n"/>
      <c r="I880" s="2" t="n"/>
      <c r="J880" s="2" t="n"/>
      <c r="K880" s="32" t="n"/>
      <c r="L880" s="4">
        <f>IF(OR(K880="",B880=""),"",IFERROR(DATEDIF(K880,B880,"m"),""))</f>
        <v/>
      </c>
      <c r="M880" s="33" t="n"/>
      <c r="N880" s="34" t="n"/>
      <c r="O880" s="35">
        <f>IF(OR(M880="",N880=""),"",M880*N880)</f>
        <v/>
      </c>
      <c r="P880" s="36">
        <f>IF(C880="","",IFERROR(VLOOKUP(C880,'Reference Data &amp; Instructions'!$A$2:$C$8,3,FALSE),""))</f>
        <v/>
      </c>
      <c r="Q880" s="35">
        <f>IF(OR(O880="",P880=""),"",O880*P880)</f>
        <v/>
      </c>
      <c r="R880" s="37" t="n"/>
      <c r="S880" s="35">
        <f>IF(OR(Q880="",R880=""),"",Q880*R880)</f>
        <v/>
      </c>
      <c r="T880" s="35">
        <f>IF(OR(O880="",Q880="",S880=""),"",O880-Q880-S880)</f>
        <v/>
      </c>
      <c r="U880" s="2" t="n"/>
      <c r="V880" s="5" t="n"/>
    </row>
    <row r="881">
      <c r="A881" s="2" t="n"/>
      <c r="B881" s="32" t="n"/>
      <c r="C881" s="2" t="n"/>
      <c r="D881" s="4">
        <f>IF(C881="","",IFERROR(VLOOKUP(C881,'Reference Data &amp; Instructions'!$A$2:$C$8,2,FALSE),""))</f>
        <v/>
      </c>
      <c r="E881" s="5" t="n"/>
      <c r="F881" s="5" t="n"/>
      <c r="G881" s="2" t="n"/>
      <c r="H881" s="2" t="n"/>
      <c r="I881" s="2" t="n"/>
      <c r="J881" s="2" t="n"/>
      <c r="K881" s="32" t="n"/>
      <c r="L881" s="4">
        <f>IF(OR(K881="",B881=""),"",IFERROR(DATEDIF(K881,B881,"m"),""))</f>
        <v/>
      </c>
      <c r="M881" s="33" t="n"/>
      <c r="N881" s="34" t="n"/>
      <c r="O881" s="35">
        <f>IF(OR(M881="",N881=""),"",M881*N881)</f>
        <v/>
      </c>
      <c r="P881" s="36">
        <f>IF(C881="","",IFERROR(VLOOKUP(C881,'Reference Data &amp; Instructions'!$A$2:$C$8,3,FALSE),""))</f>
        <v/>
      </c>
      <c r="Q881" s="35">
        <f>IF(OR(O881="",P881=""),"",O881*P881)</f>
        <v/>
      </c>
      <c r="R881" s="37" t="n"/>
      <c r="S881" s="35">
        <f>IF(OR(Q881="",R881=""),"",Q881*R881)</f>
        <v/>
      </c>
      <c r="T881" s="35">
        <f>IF(OR(O881="",Q881="",S881=""),"",O881-Q881-S881)</f>
        <v/>
      </c>
      <c r="U881" s="2" t="n"/>
      <c r="V881" s="5" t="n"/>
    </row>
    <row r="882">
      <c r="A882" s="2" t="n"/>
      <c r="B882" s="32" t="n"/>
      <c r="C882" s="2" t="n"/>
      <c r="D882" s="4">
        <f>IF(C882="","",IFERROR(VLOOKUP(C882,'Reference Data &amp; Instructions'!$A$2:$C$8,2,FALSE),""))</f>
        <v/>
      </c>
      <c r="E882" s="5" t="n"/>
      <c r="F882" s="5" t="n"/>
      <c r="G882" s="2" t="n"/>
      <c r="H882" s="2" t="n"/>
      <c r="I882" s="2" t="n"/>
      <c r="J882" s="2" t="n"/>
      <c r="K882" s="32" t="n"/>
      <c r="L882" s="4">
        <f>IF(OR(K882="",B882=""),"",IFERROR(DATEDIF(K882,B882,"m"),""))</f>
        <v/>
      </c>
      <c r="M882" s="33" t="n"/>
      <c r="N882" s="34" t="n"/>
      <c r="O882" s="35">
        <f>IF(OR(M882="",N882=""),"",M882*N882)</f>
        <v/>
      </c>
      <c r="P882" s="36">
        <f>IF(C882="","",IFERROR(VLOOKUP(C882,'Reference Data &amp; Instructions'!$A$2:$C$8,3,FALSE),""))</f>
        <v/>
      </c>
      <c r="Q882" s="35">
        <f>IF(OR(O882="",P882=""),"",O882*P882)</f>
        <v/>
      </c>
      <c r="R882" s="37" t="n"/>
      <c r="S882" s="35">
        <f>IF(OR(Q882="",R882=""),"",Q882*R882)</f>
        <v/>
      </c>
      <c r="T882" s="35">
        <f>IF(OR(O882="",Q882="",S882=""),"",O882-Q882-S882)</f>
        <v/>
      </c>
      <c r="U882" s="2" t="n"/>
      <c r="V882" s="5" t="n"/>
    </row>
    <row r="883">
      <c r="A883" s="2" t="n"/>
      <c r="B883" s="32" t="n"/>
      <c r="C883" s="2" t="n"/>
      <c r="D883" s="4">
        <f>IF(C883="","",IFERROR(VLOOKUP(C883,'Reference Data &amp; Instructions'!$A$2:$C$8,2,FALSE),""))</f>
        <v/>
      </c>
      <c r="E883" s="5" t="n"/>
      <c r="F883" s="5" t="n"/>
      <c r="G883" s="2" t="n"/>
      <c r="H883" s="2" t="n"/>
      <c r="I883" s="2" t="n"/>
      <c r="J883" s="2" t="n"/>
      <c r="K883" s="32" t="n"/>
      <c r="L883" s="4">
        <f>IF(OR(K883="",B883=""),"",IFERROR(DATEDIF(K883,B883,"m"),""))</f>
        <v/>
      </c>
      <c r="M883" s="33" t="n"/>
      <c r="N883" s="34" t="n"/>
      <c r="O883" s="35">
        <f>IF(OR(M883="",N883=""),"",M883*N883)</f>
        <v/>
      </c>
      <c r="P883" s="36">
        <f>IF(C883="","",IFERROR(VLOOKUP(C883,'Reference Data &amp; Instructions'!$A$2:$C$8,3,FALSE),""))</f>
        <v/>
      </c>
      <c r="Q883" s="35">
        <f>IF(OR(O883="",P883=""),"",O883*P883)</f>
        <v/>
      </c>
      <c r="R883" s="37" t="n"/>
      <c r="S883" s="35">
        <f>IF(OR(Q883="",R883=""),"",Q883*R883)</f>
        <v/>
      </c>
      <c r="T883" s="35">
        <f>IF(OR(O883="",Q883="",S883=""),"",O883-Q883-S883)</f>
        <v/>
      </c>
      <c r="U883" s="2" t="n"/>
      <c r="V883" s="5" t="n"/>
    </row>
    <row r="884">
      <c r="A884" s="2" t="n"/>
      <c r="B884" s="32" t="n"/>
      <c r="C884" s="2" t="n"/>
      <c r="D884" s="4">
        <f>IF(C884="","",IFERROR(VLOOKUP(C884,'Reference Data &amp; Instructions'!$A$2:$C$8,2,FALSE),""))</f>
        <v/>
      </c>
      <c r="E884" s="5" t="n"/>
      <c r="F884" s="5" t="n"/>
      <c r="G884" s="2" t="n"/>
      <c r="H884" s="2" t="n"/>
      <c r="I884" s="2" t="n"/>
      <c r="J884" s="2" t="n"/>
      <c r="K884" s="32" t="n"/>
      <c r="L884" s="4">
        <f>IF(OR(K884="",B884=""),"",IFERROR(DATEDIF(K884,B884,"m"),""))</f>
        <v/>
      </c>
      <c r="M884" s="33" t="n"/>
      <c r="N884" s="34" t="n"/>
      <c r="O884" s="35">
        <f>IF(OR(M884="",N884=""),"",M884*N884)</f>
        <v/>
      </c>
      <c r="P884" s="36">
        <f>IF(C884="","",IFERROR(VLOOKUP(C884,'Reference Data &amp; Instructions'!$A$2:$C$8,3,FALSE),""))</f>
        <v/>
      </c>
      <c r="Q884" s="35">
        <f>IF(OR(O884="",P884=""),"",O884*P884)</f>
        <v/>
      </c>
      <c r="R884" s="37" t="n"/>
      <c r="S884" s="35">
        <f>IF(OR(Q884="",R884=""),"",Q884*R884)</f>
        <v/>
      </c>
      <c r="T884" s="35">
        <f>IF(OR(O884="",Q884="",S884=""),"",O884-Q884-S884)</f>
        <v/>
      </c>
      <c r="U884" s="2" t="n"/>
      <c r="V884" s="5" t="n"/>
    </row>
    <row r="885">
      <c r="A885" s="2" t="n"/>
      <c r="B885" s="32" t="n"/>
      <c r="C885" s="2" t="n"/>
      <c r="D885" s="4">
        <f>IF(C885="","",IFERROR(VLOOKUP(C885,'Reference Data &amp; Instructions'!$A$2:$C$8,2,FALSE),""))</f>
        <v/>
      </c>
      <c r="E885" s="5" t="n"/>
      <c r="F885" s="5" t="n"/>
      <c r="G885" s="2" t="n"/>
      <c r="H885" s="2" t="n"/>
      <c r="I885" s="2" t="n"/>
      <c r="J885" s="2" t="n"/>
      <c r="K885" s="32" t="n"/>
      <c r="L885" s="4">
        <f>IF(OR(K885="",B885=""),"",IFERROR(DATEDIF(K885,B885,"m"),""))</f>
        <v/>
      </c>
      <c r="M885" s="33" t="n"/>
      <c r="N885" s="34" t="n"/>
      <c r="O885" s="35">
        <f>IF(OR(M885="",N885=""),"",M885*N885)</f>
        <v/>
      </c>
      <c r="P885" s="36">
        <f>IF(C885="","",IFERROR(VLOOKUP(C885,'Reference Data &amp; Instructions'!$A$2:$C$8,3,FALSE),""))</f>
        <v/>
      </c>
      <c r="Q885" s="35">
        <f>IF(OR(O885="",P885=""),"",O885*P885)</f>
        <v/>
      </c>
      <c r="R885" s="37" t="n"/>
      <c r="S885" s="35">
        <f>IF(OR(Q885="",R885=""),"",Q885*R885)</f>
        <v/>
      </c>
      <c r="T885" s="35">
        <f>IF(OR(O885="",Q885="",S885=""),"",O885-Q885-S885)</f>
        <v/>
      </c>
      <c r="U885" s="2" t="n"/>
      <c r="V885" s="5" t="n"/>
    </row>
    <row r="886">
      <c r="A886" s="2" t="n"/>
      <c r="B886" s="32" t="n"/>
      <c r="C886" s="2" t="n"/>
      <c r="D886" s="4">
        <f>IF(C886="","",IFERROR(VLOOKUP(C886,'Reference Data &amp; Instructions'!$A$2:$C$8,2,FALSE),""))</f>
        <v/>
      </c>
      <c r="E886" s="5" t="n"/>
      <c r="F886" s="5" t="n"/>
      <c r="G886" s="2" t="n"/>
      <c r="H886" s="2" t="n"/>
      <c r="I886" s="2" t="n"/>
      <c r="J886" s="2" t="n"/>
      <c r="K886" s="32" t="n"/>
      <c r="L886" s="4">
        <f>IF(OR(K886="",B886=""),"",IFERROR(DATEDIF(K886,B886,"m"),""))</f>
        <v/>
      </c>
      <c r="M886" s="33" t="n"/>
      <c r="N886" s="34" t="n"/>
      <c r="O886" s="35">
        <f>IF(OR(M886="",N886=""),"",M886*N886)</f>
        <v/>
      </c>
      <c r="P886" s="36">
        <f>IF(C886="","",IFERROR(VLOOKUP(C886,'Reference Data &amp; Instructions'!$A$2:$C$8,3,FALSE),""))</f>
        <v/>
      </c>
      <c r="Q886" s="35">
        <f>IF(OR(O886="",P886=""),"",O886*P886)</f>
        <v/>
      </c>
      <c r="R886" s="37" t="n"/>
      <c r="S886" s="35">
        <f>IF(OR(Q886="",R886=""),"",Q886*R886)</f>
        <v/>
      </c>
      <c r="T886" s="35">
        <f>IF(OR(O886="",Q886="",S886=""),"",O886-Q886-S886)</f>
        <v/>
      </c>
      <c r="U886" s="2" t="n"/>
      <c r="V886" s="5" t="n"/>
    </row>
    <row r="887">
      <c r="A887" s="2" t="n"/>
      <c r="B887" s="32" t="n"/>
      <c r="C887" s="2" t="n"/>
      <c r="D887" s="4">
        <f>IF(C887="","",IFERROR(VLOOKUP(C887,'Reference Data &amp; Instructions'!$A$2:$C$8,2,FALSE),""))</f>
        <v/>
      </c>
      <c r="E887" s="5" t="n"/>
      <c r="F887" s="5" t="n"/>
      <c r="G887" s="2" t="n"/>
      <c r="H887" s="2" t="n"/>
      <c r="I887" s="2" t="n"/>
      <c r="J887" s="2" t="n"/>
      <c r="K887" s="32" t="n"/>
      <c r="L887" s="4">
        <f>IF(OR(K887="",B887=""),"",IFERROR(DATEDIF(K887,B887,"m"),""))</f>
        <v/>
      </c>
      <c r="M887" s="33" t="n"/>
      <c r="N887" s="34" t="n"/>
      <c r="O887" s="35">
        <f>IF(OR(M887="",N887=""),"",M887*N887)</f>
        <v/>
      </c>
      <c r="P887" s="36">
        <f>IF(C887="","",IFERROR(VLOOKUP(C887,'Reference Data &amp; Instructions'!$A$2:$C$8,3,FALSE),""))</f>
        <v/>
      </c>
      <c r="Q887" s="35">
        <f>IF(OR(O887="",P887=""),"",O887*P887)</f>
        <v/>
      </c>
      <c r="R887" s="37" t="n"/>
      <c r="S887" s="35">
        <f>IF(OR(Q887="",R887=""),"",Q887*R887)</f>
        <v/>
      </c>
      <c r="T887" s="35">
        <f>IF(OR(O887="",Q887="",S887=""),"",O887-Q887-S887)</f>
        <v/>
      </c>
      <c r="U887" s="2" t="n"/>
      <c r="V887" s="5" t="n"/>
    </row>
    <row r="888">
      <c r="A888" s="2" t="n"/>
      <c r="B888" s="32" t="n"/>
      <c r="C888" s="2" t="n"/>
      <c r="D888" s="4">
        <f>IF(C888="","",IFERROR(VLOOKUP(C888,'Reference Data &amp; Instructions'!$A$2:$C$8,2,FALSE),""))</f>
        <v/>
      </c>
      <c r="E888" s="5" t="n"/>
      <c r="F888" s="5" t="n"/>
      <c r="G888" s="2" t="n"/>
      <c r="H888" s="2" t="n"/>
      <c r="I888" s="2" t="n"/>
      <c r="J888" s="2" t="n"/>
      <c r="K888" s="32" t="n"/>
      <c r="L888" s="4">
        <f>IF(OR(K888="",B888=""),"",IFERROR(DATEDIF(K888,B888,"m"),""))</f>
        <v/>
      </c>
      <c r="M888" s="33" t="n"/>
      <c r="N888" s="34" t="n"/>
      <c r="O888" s="35">
        <f>IF(OR(M888="",N888=""),"",M888*N888)</f>
        <v/>
      </c>
      <c r="P888" s="36">
        <f>IF(C888="","",IFERROR(VLOOKUP(C888,'Reference Data &amp; Instructions'!$A$2:$C$8,3,FALSE),""))</f>
        <v/>
      </c>
      <c r="Q888" s="35">
        <f>IF(OR(O888="",P888=""),"",O888*P888)</f>
        <v/>
      </c>
      <c r="R888" s="37" t="n"/>
      <c r="S888" s="35">
        <f>IF(OR(Q888="",R888=""),"",Q888*R888)</f>
        <v/>
      </c>
      <c r="T888" s="35">
        <f>IF(OR(O888="",Q888="",S888=""),"",O888-Q888-S888)</f>
        <v/>
      </c>
      <c r="U888" s="2" t="n"/>
      <c r="V888" s="5" t="n"/>
    </row>
    <row r="889">
      <c r="A889" s="2" t="n"/>
      <c r="B889" s="32" t="n"/>
      <c r="C889" s="2" t="n"/>
      <c r="D889" s="4">
        <f>IF(C889="","",IFERROR(VLOOKUP(C889,'Reference Data &amp; Instructions'!$A$2:$C$8,2,FALSE),""))</f>
        <v/>
      </c>
      <c r="E889" s="5" t="n"/>
      <c r="F889" s="5" t="n"/>
      <c r="G889" s="2" t="n"/>
      <c r="H889" s="2" t="n"/>
      <c r="I889" s="2" t="n"/>
      <c r="J889" s="2" t="n"/>
      <c r="K889" s="32" t="n"/>
      <c r="L889" s="4">
        <f>IF(OR(K889="",B889=""),"",IFERROR(DATEDIF(K889,B889,"m"),""))</f>
        <v/>
      </c>
      <c r="M889" s="33" t="n"/>
      <c r="N889" s="34" t="n"/>
      <c r="O889" s="35">
        <f>IF(OR(M889="",N889=""),"",M889*N889)</f>
        <v/>
      </c>
      <c r="P889" s="36">
        <f>IF(C889="","",IFERROR(VLOOKUP(C889,'Reference Data &amp; Instructions'!$A$2:$C$8,3,FALSE),""))</f>
        <v/>
      </c>
      <c r="Q889" s="35">
        <f>IF(OR(O889="",P889=""),"",O889*P889)</f>
        <v/>
      </c>
      <c r="R889" s="37" t="n"/>
      <c r="S889" s="35">
        <f>IF(OR(Q889="",R889=""),"",Q889*R889)</f>
        <v/>
      </c>
      <c r="T889" s="35">
        <f>IF(OR(O889="",Q889="",S889=""),"",O889-Q889-S889)</f>
        <v/>
      </c>
      <c r="U889" s="2" t="n"/>
      <c r="V889" s="5" t="n"/>
    </row>
    <row r="890">
      <c r="A890" s="2" t="n"/>
      <c r="B890" s="32" t="n"/>
      <c r="C890" s="2" t="n"/>
      <c r="D890" s="4">
        <f>IF(C890="","",IFERROR(VLOOKUP(C890,'Reference Data &amp; Instructions'!$A$2:$C$8,2,FALSE),""))</f>
        <v/>
      </c>
      <c r="E890" s="5" t="n"/>
      <c r="F890" s="5" t="n"/>
      <c r="G890" s="2" t="n"/>
      <c r="H890" s="2" t="n"/>
      <c r="I890" s="2" t="n"/>
      <c r="J890" s="2" t="n"/>
      <c r="K890" s="32" t="n"/>
      <c r="L890" s="4">
        <f>IF(OR(K890="",B890=""),"",IFERROR(DATEDIF(K890,B890,"m"),""))</f>
        <v/>
      </c>
      <c r="M890" s="33" t="n"/>
      <c r="N890" s="34" t="n"/>
      <c r="O890" s="35">
        <f>IF(OR(M890="",N890=""),"",M890*N890)</f>
        <v/>
      </c>
      <c r="P890" s="36">
        <f>IF(C890="","",IFERROR(VLOOKUP(C890,'Reference Data &amp; Instructions'!$A$2:$C$8,3,FALSE),""))</f>
        <v/>
      </c>
      <c r="Q890" s="35">
        <f>IF(OR(O890="",P890=""),"",O890*P890)</f>
        <v/>
      </c>
      <c r="R890" s="37" t="n"/>
      <c r="S890" s="35">
        <f>IF(OR(Q890="",R890=""),"",Q890*R890)</f>
        <v/>
      </c>
      <c r="T890" s="35">
        <f>IF(OR(O890="",Q890="",S890=""),"",O890-Q890-S890)</f>
        <v/>
      </c>
      <c r="U890" s="2" t="n"/>
      <c r="V890" s="5" t="n"/>
    </row>
    <row r="891">
      <c r="A891" s="2" t="n"/>
      <c r="B891" s="32" t="n"/>
      <c r="C891" s="2" t="n"/>
      <c r="D891" s="4">
        <f>IF(C891="","",IFERROR(VLOOKUP(C891,'Reference Data &amp; Instructions'!$A$2:$C$8,2,FALSE),""))</f>
        <v/>
      </c>
      <c r="E891" s="5" t="n"/>
      <c r="F891" s="5" t="n"/>
      <c r="G891" s="2" t="n"/>
      <c r="H891" s="2" t="n"/>
      <c r="I891" s="2" t="n"/>
      <c r="J891" s="2" t="n"/>
      <c r="K891" s="32" t="n"/>
      <c r="L891" s="4">
        <f>IF(OR(K891="",B891=""),"",IFERROR(DATEDIF(K891,B891,"m"),""))</f>
        <v/>
      </c>
      <c r="M891" s="33" t="n"/>
      <c r="N891" s="34" t="n"/>
      <c r="O891" s="35">
        <f>IF(OR(M891="",N891=""),"",M891*N891)</f>
        <v/>
      </c>
      <c r="P891" s="36">
        <f>IF(C891="","",IFERROR(VLOOKUP(C891,'Reference Data &amp; Instructions'!$A$2:$C$8,3,FALSE),""))</f>
        <v/>
      </c>
      <c r="Q891" s="35">
        <f>IF(OR(O891="",P891=""),"",O891*P891)</f>
        <v/>
      </c>
      <c r="R891" s="37" t="n"/>
      <c r="S891" s="35">
        <f>IF(OR(Q891="",R891=""),"",Q891*R891)</f>
        <v/>
      </c>
      <c r="T891" s="35">
        <f>IF(OR(O891="",Q891="",S891=""),"",O891-Q891-S891)</f>
        <v/>
      </c>
      <c r="U891" s="2" t="n"/>
      <c r="V891" s="5" t="n"/>
    </row>
    <row r="892">
      <c r="A892" s="2" t="n"/>
      <c r="B892" s="32" t="n"/>
      <c r="C892" s="2" t="n"/>
      <c r="D892" s="4">
        <f>IF(C892="","",IFERROR(VLOOKUP(C892,'Reference Data &amp; Instructions'!$A$2:$C$8,2,FALSE),""))</f>
        <v/>
      </c>
      <c r="E892" s="5" t="n"/>
      <c r="F892" s="5" t="n"/>
      <c r="G892" s="2" t="n"/>
      <c r="H892" s="2" t="n"/>
      <c r="I892" s="2" t="n"/>
      <c r="J892" s="2" t="n"/>
      <c r="K892" s="32" t="n"/>
      <c r="L892" s="4">
        <f>IF(OR(K892="",B892=""),"",IFERROR(DATEDIF(K892,B892,"m"),""))</f>
        <v/>
      </c>
      <c r="M892" s="33" t="n"/>
      <c r="N892" s="34" t="n"/>
      <c r="O892" s="35">
        <f>IF(OR(M892="",N892=""),"",M892*N892)</f>
        <v/>
      </c>
      <c r="P892" s="36">
        <f>IF(C892="","",IFERROR(VLOOKUP(C892,'Reference Data &amp; Instructions'!$A$2:$C$8,3,FALSE),""))</f>
        <v/>
      </c>
      <c r="Q892" s="35">
        <f>IF(OR(O892="",P892=""),"",O892*P892)</f>
        <v/>
      </c>
      <c r="R892" s="37" t="n"/>
      <c r="S892" s="35">
        <f>IF(OR(Q892="",R892=""),"",Q892*R892)</f>
        <v/>
      </c>
      <c r="T892" s="35">
        <f>IF(OR(O892="",Q892="",S892=""),"",O892-Q892-S892)</f>
        <v/>
      </c>
      <c r="U892" s="2" t="n"/>
      <c r="V892" s="5" t="n"/>
    </row>
    <row r="893">
      <c r="A893" s="2" t="n"/>
      <c r="B893" s="32" t="n"/>
      <c r="C893" s="2" t="n"/>
      <c r="D893" s="4">
        <f>IF(C893="","",IFERROR(VLOOKUP(C893,'Reference Data &amp; Instructions'!$A$2:$C$8,2,FALSE),""))</f>
        <v/>
      </c>
      <c r="E893" s="5" t="n"/>
      <c r="F893" s="5" t="n"/>
      <c r="G893" s="2" t="n"/>
      <c r="H893" s="2" t="n"/>
      <c r="I893" s="2" t="n"/>
      <c r="J893" s="2" t="n"/>
      <c r="K893" s="32" t="n"/>
      <c r="L893" s="4">
        <f>IF(OR(K893="",B893=""),"",IFERROR(DATEDIF(K893,B893,"m"),""))</f>
        <v/>
      </c>
      <c r="M893" s="33" t="n"/>
      <c r="N893" s="34" t="n"/>
      <c r="O893" s="35">
        <f>IF(OR(M893="",N893=""),"",M893*N893)</f>
        <v/>
      </c>
      <c r="P893" s="36">
        <f>IF(C893="","",IFERROR(VLOOKUP(C893,'Reference Data &amp; Instructions'!$A$2:$C$8,3,FALSE),""))</f>
        <v/>
      </c>
      <c r="Q893" s="35">
        <f>IF(OR(O893="",P893=""),"",O893*P893)</f>
        <v/>
      </c>
      <c r="R893" s="37" t="n"/>
      <c r="S893" s="35">
        <f>IF(OR(Q893="",R893=""),"",Q893*R893)</f>
        <v/>
      </c>
      <c r="T893" s="35">
        <f>IF(OR(O893="",Q893="",S893=""),"",O893-Q893-S893)</f>
        <v/>
      </c>
      <c r="U893" s="2" t="n"/>
      <c r="V893" s="5" t="n"/>
    </row>
    <row r="894">
      <c r="A894" s="2" t="n"/>
      <c r="B894" s="32" t="n"/>
      <c r="C894" s="2" t="n"/>
      <c r="D894" s="4">
        <f>IF(C894="","",IFERROR(VLOOKUP(C894,'Reference Data &amp; Instructions'!$A$2:$C$8,2,FALSE),""))</f>
        <v/>
      </c>
      <c r="E894" s="5" t="n"/>
      <c r="F894" s="5" t="n"/>
      <c r="G894" s="2" t="n"/>
      <c r="H894" s="2" t="n"/>
      <c r="I894" s="2" t="n"/>
      <c r="J894" s="2" t="n"/>
      <c r="K894" s="32" t="n"/>
      <c r="L894" s="4">
        <f>IF(OR(K894="",B894=""),"",IFERROR(DATEDIF(K894,B894,"m"),""))</f>
        <v/>
      </c>
      <c r="M894" s="33" t="n"/>
      <c r="N894" s="34" t="n"/>
      <c r="O894" s="35">
        <f>IF(OR(M894="",N894=""),"",M894*N894)</f>
        <v/>
      </c>
      <c r="P894" s="36">
        <f>IF(C894="","",IFERROR(VLOOKUP(C894,'Reference Data &amp; Instructions'!$A$2:$C$8,3,FALSE),""))</f>
        <v/>
      </c>
      <c r="Q894" s="35">
        <f>IF(OR(O894="",P894=""),"",O894*P894)</f>
        <v/>
      </c>
      <c r="R894" s="37" t="n"/>
      <c r="S894" s="35">
        <f>IF(OR(Q894="",R894=""),"",Q894*R894)</f>
        <v/>
      </c>
      <c r="T894" s="35">
        <f>IF(OR(O894="",Q894="",S894=""),"",O894-Q894-S894)</f>
        <v/>
      </c>
      <c r="U894" s="2" t="n"/>
      <c r="V894" s="5" t="n"/>
    </row>
    <row r="895">
      <c r="A895" s="2" t="n"/>
      <c r="B895" s="32" t="n"/>
      <c r="C895" s="2" t="n"/>
      <c r="D895" s="4">
        <f>IF(C895="","",IFERROR(VLOOKUP(C895,'Reference Data &amp; Instructions'!$A$2:$C$8,2,FALSE),""))</f>
        <v/>
      </c>
      <c r="E895" s="5" t="n"/>
      <c r="F895" s="5" t="n"/>
      <c r="G895" s="2" t="n"/>
      <c r="H895" s="2" t="n"/>
      <c r="I895" s="2" t="n"/>
      <c r="J895" s="2" t="n"/>
      <c r="K895" s="32" t="n"/>
      <c r="L895" s="4">
        <f>IF(OR(K895="",B895=""),"",IFERROR(DATEDIF(K895,B895,"m"),""))</f>
        <v/>
      </c>
      <c r="M895" s="33" t="n"/>
      <c r="N895" s="34" t="n"/>
      <c r="O895" s="35">
        <f>IF(OR(M895="",N895=""),"",M895*N895)</f>
        <v/>
      </c>
      <c r="P895" s="36">
        <f>IF(C895="","",IFERROR(VLOOKUP(C895,'Reference Data &amp; Instructions'!$A$2:$C$8,3,FALSE),""))</f>
        <v/>
      </c>
      <c r="Q895" s="35">
        <f>IF(OR(O895="",P895=""),"",O895*P895)</f>
        <v/>
      </c>
      <c r="R895" s="37" t="n"/>
      <c r="S895" s="35">
        <f>IF(OR(Q895="",R895=""),"",Q895*R895)</f>
        <v/>
      </c>
      <c r="T895" s="35">
        <f>IF(OR(O895="",Q895="",S895=""),"",O895-Q895-S895)</f>
        <v/>
      </c>
      <c r="U895" s="2" t="n"/>
      <c r="V895" s="5" t="n"/>
    </row>
    <row r="896">
      <c r="A896" s="2" t="n"/>
      <c r="B896" s="32" t="n"/>
      <c r="C896" s="2" t="n"/>
      <c r="D896" s="4">
        <f>IF(C896="","",IFERROR(VLOOKUP(C896,'Reference Data &amp; Instructions'!$A$2:$C$8,2,FALSE),""))</f>
        <v/>
      </c>
      <c r="E896" s="5" t="n"/>
      <c r="F896" s="5" t="n"/>
      <c r="G896" s="2" t="n"/>
      <c r="H896" s="2" t="n"/>
      <c r="I896" s="2" t="n"/>
      <c r="J896" s="2" t="n"/>
      <c r="K896" s="32" t="n"/>
      <c r="L896" s="4">
        <f>IF(OR(K896="",B896=""),"",IFERROR(DATEDIF(K896,B896,"m"),""))</f>
        <v/>
      </c>
      <c r="M896" s="33" t="n"/>
      <c r="N896" s="34" t="n"/>
      <c r="O896" s="35">
        <f>IF(OR(M896="",N896=""),"",M896*N896)</f>
        <v/>
      </c>
      <c r="P896" s="36">
        <f>IF(C896="","",IFERROR(VLOOKUP(C896,'Reference Data &amp; Instructions'!$A$2:$C$8,3,FALSE),""))</f>
        <v/>
      </c>
      <c r="Q896" s="35">
        <f>IF(OR(O896="",P896=""),"",O896*P896)</f>
        <v/>
      </c>
      <c r="R896" s="37" t="n"/>
      <c r="S896" s="35">
        <f>IF(OR(Q896="",R896=""),"",Q896*R896)</f>
        <v/>
      </c>
      <c r="T896" s="35">
        <f>IF(OR(O896="",Q896="",S896=""),"",O896-Q896-S896)</f>
        <v/>
      </c>
      <c r="U896" s="2" t="n"/>
      <c r="V896" s="5" t="n"/>
    </row>
    <row r="897">
      <c r="A897" s="2" t="n"/>
      <c r="B897" s="32" t="n"/>
      <c r="C897" s="2" t="n"/>
      <c r="D897" s="4">
        <f>IF(C897="","",IFERROR(VLOOKUP(C897,'Reference Data &amp; Instructions'!$A$2:$C$8,2,FALSE),""))</f>
        <v/>
      </c>
      <c r="E897" s="5" t="n"/>
      <c r="F897" s="5" t="n"/>
      <c r="G897" s="2" t="n"/>
      <c r="H897" s="2" t="n"/>
      <c r="I897" s="2" t="n"/>
      <c r="J897" s="2" t="n"/>
      <c r="K897" s="32" t="n"/>
      <c r="L897" s="4">
        <f>IF(OR(K897="",B897=""),"",IFERROR(DATEDIF(K897,B897,"m"),""))</f>
        <v/>
      </c>
      <c r="M897" s="33" t="n"/>
      <c r="N897" s="34" t="n"/>
      <c r="O897" s="35">
        <f>IF(OR(M897="",N897=""),"",M897*N897)</f>
        <v/>
      </c>
      <c r="P897" s="36">
        <f>IF(C897="","",IFERROR(VLOOKUP(C897,'Reference Data &amp; Instructions'!$A$2:$C$8,3,FALSE),""))</f>
        <v/>
      </c>
      <c r="Q897" s="35">
        <f>IF(OR(O897="",P897=""),"",O897*P897)</f>
        <v/>
      </c>
      <c r="R897" s="37" t="n"/>
      <c r="S897" s="35">
        <f>IF(OR(Q897="",R897=""),"",Q897*R897)</f>
        <v/>
      </c>
      <c r="T897" s="35">
        <f>IF(OR(O897="",Q897="",S897=""),"",O897-Q897-S897)</f>
        <v/>
      </c>
      <c r="U897" s="2" t="n"/>
      <c r="V897" s="5" t="n"/>
    </row>
    <row r="898">
      <c r="A898" s="2" t="n"/>
      <c r="B898" s="32" t="n"/>
      <c r="C898" s="2" t="n"/>
      <c r="D898" s="4">
        <f>IF(C898="","",IFERROR(VLOOKUP(C898,'Reference Data &amp; Instructions'!$A$2:$C$8,2,FALSE),""))</f>
        <v/>
      </c>
      <c r="E898" s="5" t="n"/>
      <c r="F898" s="5" t="n"/>
      <c r="G898" s="2" t="n"/>
      <c r="H898" s="2" t="n"/>
      <c r="I898" s="2" t="n"/>
      <c r="J898" s="2" t="n"/>
      <c r="K898" s="32" t="n"/>
      <c r="L898" s="4">
        <f>IF(OR(K898="",B898=""),"",IFERROR(DATEDIF(K898,B898,"m"),""))</f>
        <v/>
      </c>
      <c r="M898" s="33" t="n"/>
      <c r="N898" s="34" t="n"/>
      <c r="O898" s="35">
        <f>IF(OR(M898="",N898=""),"",M898*N898)</f>
        <v/>
      </c>
      <c r="P898" s="36">
        <f>IF(C898="","",IFERROR(VLOOKUP(C898,'Reference Data &amp; Instructions'!$A$2:$C$8,3,FALSE),""))</f>
        <v/>
      </c>
      <c r="Q898" s="35">
        <f>IF(OR(O898="",P898=""),"",O898*P898)</f>
        <v/>
      </c>
      <c r="R898" s="37" t="n"/>
      <c r="S898" s="35">
        <f>IF(OR(Q898="",R898=""),"",Q898*R898)</f>
        <v/>
      </c>
      <c r="T898" s="35">
        <f>IF(OR(O898="",Q898="",S898=""),"",O898-Q898-S898)</f>
        <v/>
      </c>
      <c r="U898" s="2" t="n"/>
      <c r="V898" s="5" t="n"/>
    </row>
    <row r="899">
      <c r="A899" s="2" t="n"/>
      <c r="B899" s="32" t="n"/>
      <c r="C899" s="2" t="n"/>
      <c r="D899" s="4">
        <f>IF(C899="","",IFERROR(VLOOKUP(C899,'Reference Data &amp; Instructions'!$A$2:$C$8,2,FALSE),""))</f>
        <v/>
      </c>
      <c r="E899" s="5" t="n"/>
      <c r="F899" s="5" t="n"/>
      <c r="G899" s="2" t="n"/>
      <c r="H899" s="2" t="n"/>
      <c r="I899" s="2" t="n"/>
      <c r="J899" s="2" t="n"/>
      <c r="K899" s="32" t="n"/>
      <c r="L899" s="4">
        <f>IF(OR(K899="",B899=""),"",IFERROR(DATEDIF(K899,B899,"m"),""))</f>
        <v/>
      </c>
      <c r="M899" s="33" t="n"/>
      <c r="N899" s="34" t="n"/>
      <c r="O899" s="35">
        <f>IF(OR(M899="",N899=""),"",M899*N899)</f>
        <v/>
      </c>
      <c r="P899" s="36">
        <f>IF(C899="","",IFERROR(VLOOKUP(C899,'Reference Data &amp; Instructions'!$A$2:$C$8,3,FALSE),""))</f>
        <v/>
      </c>
      <c r="Q899" s="35">
        <f>IF(OR(O899="",P899=""),"",O899*P899)</f>
        <v/>
      </c>
      <c r="R899" s="37" t="n"/>
      <c r="S899" s="35">
        <f>IF(OR(Q899="",R899=""),"",Q899*R899)</f>
        <v/>
      </c>
      <c r="T899" s="35">
        <f>IF(OR(O899="",Q899="",S899=""),"",O899-Q899-S899)</f>
        <v/>
      </c>
      <c r="U899" s="2" t="n"/>
      <c r="V899" s="5" t="n"/>
    </row>
    <row r="900">
      <c r="A900" s="2" t="n"/>
      <c r="B900" s="32" t="n"/>
      <c r="C900" s="2" t="n"/>
      <c r="D900" s="4">
        <f>IF(C900="","",IFERROR(VLOOKUP(C900,'Reference Data &amp; Instructions'!$A$2:$C$8,2,FALSE),""))</f>
        <v/>
      </c>
      <c r="E900" s="5" t="n"/>
      <c r="F900" s="5" t="n"/>
      <c r="G900" s="2" t="n"/>
      <c r="H900" s="2" t="n"/>
      <c r="I900" s="2" t="n"/>
      <c r="J900" s="2" t="n"/>
      <c r="K900" s="32" t="n"/>
      <c r="L900" s="4">
        <f>IF(OR(K900="",B900=""),"",IFERROR(DATEDIF(K900,B900,"m"),""))</f>
        <v/>
      </c>
      <c r="M900" s="33" t="n"/>
      <c r="N900" s="34" t="n"/>
      <c r="O900" s="35">
        <f>IF(OR(M900="",N900=""),"",M900*N900)</f>
        <v/>
      </c>
      <c r="P900" s="36">
        <f>IF(C900="","",IFERROR(VLOOKUP(C900,'Reference Data &amp; Instructions'!$A$2:$C$8,3,FALSE),""))</f>
        <v/>
      </c>
      <c r="Q900" s="35">
        <f>IF(OR(O900="",P900=""),"",O900*P900)</f>
        <v/>
      </c>
      <c r="R900" s="37" t="n"/>
      <c r="S900" s="35">
        <f>IF(OR(Q900="",R900=""),"",Q900*R900)</f>
        <v/>
      </c>
      <c r="T900" s="35">
        <f>IF(OR(O900="",Q900="",S900=""),"",O900-Q900-S900)</f>
        <v/>
      </c>
      <c r="U900" s="2" t="n"/>
      <c r="V900" s="5" t="n"/>
    </row>
    <row r="901">
      <c r="A901" s="2" t="n"/>
      <c r="B901" s="32" t="n"/>
      <c r="C901" s="2" t="n"/>
      <c r="D901" s="4">
        <f>IF(C901="","",IFERROR(VLOOKUP(C901,'Reference Data &amp; Instructions'!$A$2:$C$8,2,FALSE),""))</f>
        <v/>
      </c>
      <c r="E901" s="5" t="n"/>
      <c r="F901" s="5" t="n"/>
      <c r="G901" s="2" t="n"/>
      <c r="H901" s="2" t="n"/>
      <c r="I901" s="2" t="n"/>
      <c r="J901" s="2" t="n"/>
      <c r="K901" s="32" t="n"/>
      <c r="L901" s="4">
        <f>IF(OR(K901="",B901=""),"",IFERROR(DATEDIF(K901,B901,"m"),""))</f>
        <v/>
      </c>
      <c r="M901" s="33" t="n"/>
      <c r="N901" s="34" t="n"/>
      <c r="O901" s="35">
        <f>IF(OR(M901="",N901=""),"",M901*N901)</f>
        <v/>
      </c>
      <c r="P901" s="36">
        <f>IF(C901="","",IFERROR(VLOOKUP(C901,'Reference Data &amp; Instructions'!$A$2:$C$8,3,FALSE),""))</f>
        <v/>
      </c>
      <c r="Q901" s="35">
        <f>IF(OR(O901="",P901=""),"",O901*P901)</f>
        <v/>
      </c>
      <c r="R901" s="37" t="n"/>
      <c r="S901" s="35">
        <f>IF(OR(Q901="",R901=""),"",Q901*R901)</f>
        <v/>
      </c>
      <c r="T901" s="35">
        <f>IF(OR(O901="",Q901="",S901=""),"",O901-Q901-S901)</f>
        <v/>
      </c>
      <c r="U901" s="2" t="n"/>
      <c r="V901" s="5" t="n"/>
    </row>
    <row r="902">
      <c r="A902" s="2" t="n"/>
      <c r="B902" s="32" t="n"/>
      <c r="C902" s="2" t="n"/>
      <c r="D902" s="4">
        <f>IF(C902="","",IFERROR(VLOOKUP(C902,'Reference Data &amp; Instructions'!$A$2:$C$8,2,FALSE),""))</f>
        <v/>
      </c>
      <c r="E902" s="5" t="n"/>
      <c r="F902" s="5" t="n"/>
      <c r="G902" s="2" t="n"/>
      <c r="H902" s="2" t="n"/>
      <c r="I902" s="2" t="n"/>
      <c r="J902" s="2" t="n"/>
      <c r="K902" s="32" t="n"/>
      <c r="L902" s="4">
        <f>IF(OR(K902="",B902=""),"",IFERROR(DATEDIF(K902,B902,"m"),""))</f>
        <v/>
      </c>
      <c r="M902" s="33" t="n"/>
      <c r="N902" s="34" t="n"/>
      <c r="O902" s="35">
        <f>IF(OR(M902="",N902=""),"",M902*N902)</f>
        <v/>
      </c>
      <c r="P902" s="36">
        <f>IF(C902="","",IFERROR(VLOOKUP(C902,'Reference Data &amp; Instructions'!$A$2:$C$8,3,FALSE),""))</f>
        <v/>
      </c>
      <c r="Q902" s="35">
        <f>IF(OR(O902="",P902=""),"",O902*P902)</f>
        <v/>
      </c>
      <c r="R902" s="37" t="n"/>
      <c r="S902" s="35">
        <f>IF(OR(Q902="",R902=""),"",Q902*R902)</f>
        <v/>
      </c>
      <c r="T902" s="35">
        <f>IF(OR(O902="",Q902="",S902=""),"",O902-Q902-S902)</f>
        <v/>
      </c>
      <c r="U902" s="2" t="n"/>
      <c r="V902" s="5" t="n"/>
    </row>
    <row r="903">
      <c r="A903" s="2" t="n"/>
      <c r="B903" s="32" t="n"/>
      <c r="C903" s="2" t="n"/>
      <c r="D903" s="4">
        <f>IF(C903="","",IFERROR(VLOOKUP(C903,'Reference Data &amp; Instructions'!$A$2:$C$8,2,FALSE),""))</f>
        <v/>
      </c>
      <c r="E903" s="5" t="n"/>
      <c r="F903" s="5" t="n"/>
      <c r="G903" s="2" t="n"/>
      <c r="H903" s="2" t="n"/>
      <c r="I903" s="2" t="n"/>
      <c r="J903" s="2" t="n"/>
      <c r="K903" s="32" t="n"/>
      <c r="L903" s="4">
        <f>IF(OR(K903="",B903=""),"",IFERROR(DATEDIF(K903,B903,"m"),""))</f>
        <v/>
      </c>
      <c r="M903" s="33" t="n"/>
      <c r="N903" s="34" t="n"/>
      <c r="O903" s="35">
        <f>IF(OR(M903="",N903=""),"",M903*N903)</f>
        <v/>
      </c>
      <c r="P903" s="36">
        <f>IF(C903="","",IFERROR(VLOOKUP(C903,'Reference Data &amp; Instructions'!$A$2:$C$8,3,FALSE),""))</f>
        <v/>
      </c>
      <c r="Q903" s="35">
        <f>IF(OR(O903="",P903=""),"",O903*P903)</f>
        <v/>
      </c>
      <c r="R903" s="37" t="n"/>
      <c r="S903" s="35">
        <f>IF(OR(Q903="",R903=""),"",Q903*R903)</f>
        <v/>
      </c>
      <c r="T903" s="35">
        <f>IF(OR(O903="",Q903="",S903=""),"",O903-Q903-S903)</f>
        <v/>
      </c>
      <c r="U903" s="2" t="n"/>
      <c r="V903" s="5" t="n"/>
    </row>
    <row r="904">
      <c r="A904" s="2" t="n"/>
      <c r="B904" s="32" t="n"/>
      <c r="C904" s="2" t="n"/>
      <c r="D904" s="4">
        <f>IF(C904="","",IFERROR(VLOOKUP(C904,'Reference Data &amp; Instructions'!$A$2:$C$8,2,FALSE),""))</f>
        <v/>
      </c>
      <c r="E904" s="5" t="n"/>
      <c r="F904" s="5" t="n"/>
      <c r="G904" s="2" t="n"/>
      <c r="H904" s="2" t="n"/>
      <c r="I904" s="2" t="n"/>
      <c r="J904" s="2" t="n"/>
      <c r="K904" s="32" t="n"/>
      <c r="L904" s="4">
        <f>IF(OR(K904="",B904=""),"",IFERROR(DATEDIF(K904,B904,"m"),""))</f>
        <v/>
      </c>
      <c r="M904" s="33" t="n"/>
      <c r="N904" s="34" t="n"/>
      <c r="O904" s="35">
        <f>IF(OR(M904="",N904=""),"",M904*N904)</f>
        <v/>
      </c>
      <c r="P904" s="36">
        <f>IF(C904="","",IFERROR(VLOOKUP(C904,'Reference Data &amp; Instructions'!$A$2:$C$8,3,FALSE),""))</f>
        <v/>
      </c>
      <c r="Q904" s="35">
        <f>IF(OR(O904="",P904=""),"",O904*P904)</f>
        <v/>
      </c>
      <c r="R904" s="37" t="n"/>
      <c r="S904" s="35">
        <f>IF(OR(Q904="",R904=""),"",Q904*R904)</f>
        <v/>
      </c>
      <c r="T904" s="35">
        <f>IF(OR(O904="",Q904="",S904=""),"",O904-Q904-S904)</f>
        <v/>
      </c>
      <c r="U904" s="2" t="n"/>
      <c r="V904" s="5" t="n"/>
    </row>
    <row r="905">
      <c r="A905" s="2" t="n"/>
      <c r="B905" s="32" t="n"/>
      <c r="C905" s="2" t="n"/>
      <c r="D905" s="4">
        <f>IF(C905="","",IFERROR(VLOOKUP(C905,'Reference Data &amp; Instructions'!$A$2:$C$8,2,FALSE),""))</f>
        <v/>
      </c>
      <c r="E905" s="5" t="n"/>
      <c r="F905" s="5" t="n"/>
      <c r="G905" s="2" t="n"/>
      <c r="H905" s="2" t="n"/>
      <c r="I905" s="2" t="n"/>
      <c r="J905" s="2" t="n"/>
      <c r="K905" s="32" t="n"/>
      <c r="L905" s="4">
        <f>IF(OR(K905="",B905=""),"",IFERROR(DATEDIF(K905,B905,"m"),""))</f>
        <v/>
      </c>
      <c r="M905" s="33" t="n"/>
      <c r="N905" s="34" t="n"/>
      <c r="O905" s="35">
        <f>IF(OR(M905="",N905=""),"",M905*N905)</f>
        <v/>
      </c>
      <c r="P905" s="36">
        <f>IF(C905="","",IFERROR(VLOOKUP(C905,'Reference Data &amp; Instructions'!$A$2:$C$8,3,FALSE),""))</f>
        <v/>
      </c>
      <c r="Q905" s="35">
        <f>IF(OR(O905="",P905=""),"",O905*P905)</f>
        <v/>
      </c>
      <c r="R905" s="37" t="n"/>
      <c r="S905" s="35">
        <f>IF(OR(Q905="",R905=""),"",Q905*R905)</f>
        <v/>
      </c>
      <c r="T905" s="35">
        <f>IF(OR(O905="",Q905="",S905=""),"",O905-Q905-S905)</f>
        <v/>
      </c>
      <c r="U905" s="2" t="n"/>
      <c r="V905" s="5" t="n"/>
    </row>
    <row r="906">
      <c r="A906" s="2" t="n"/>
      <c r="B906" s="32" t="n"/>
      <c r="C906" s="2" t="n"/>
      <c r="D906" s="4">
        <f>IF(C906="","",IFERROR(VLOOKUP(C906,'Reference Data &amp; Instructions'!$A$2:$C$8,2,FALSE),""))</f>
        <v/>
      </c>
      <c r="E906" s="5" t="n"/>
      <c r="F906" s="5" t="n"/>
      <c r="G906" s="2" t="n"/>
      <c r="H906" s="2" t="n"/>
      <c r="I906" s="2" t="n"/>
      <c r="J906" s="2" t="n"/>
      <c r="K906" s="32" t="n"/>
      <c r="L906" s="4">
        <f>IF(OR(K906="",B906=""),"",IFERROR(DATEDIF(K906,B906,"m"),""))</f>
        <v/>
      </c>
      <c r="M906" s="33" t="n"/>
      <c r="N906" s="34" t="n"/>
      <c r="O906" s="35">
        <f>IF(OR(M906="",N906=""),"",M906*N906)</f>
        <v/>
      </c>
      <c r="P906" s="36">
        <f>IF(C906="","",IFERROR(VLOOKUP(C906,'Reference Data &amp; Instructions'!$A$2:$C$8,3,FALSE),""))</f>
        <v/>
      </c>
      <c r="Q906" s="35">
        <f>IF(OR(O906="",P906=""),"",O906*P906)</f>
        <v/>
      </c>
      <c r="R906" s="37" t="n"/>
      <c r="S906" s="35">
        <f>IF(OR(Q906="",R906=""),"",Q906*R906)</f>
        <v/>
      </c>
      <c r="T906" s="35">
        <f>IF(OR(O906="",Q906="",S906=""),"",O906-Q906-S906)</f>
        <v/>
      </c>
      <c r="U906" s="2" t="n"/>
      <c r="V906" s="5" t="n"/>
    </row>
    <row r="907">
      <c r="A907" s="2" t="n"/>
      <c r="B907" s="32" t="n"/>
      <c r="C907" s="2" t="n"/>
      <c r="D907" s="4">
        <f>IF(C907="","",IFERROR(VLOOKUP(C907,'Reference Data &amp; Instructions'!$A$2:$C$8,2,FALSE),""))</f>
        <v/>
      </c>
      <c r="E907" s="5" t="n"/>
      <c r="F907" s="5" t="n"/>
      <c r="G907" s="2" t="n"/>
      <c r="H907" s="2" t="n"/>
      <c r="I907" s="2" t="n"/>
      <c r="J907" s="2" t="n"/>
      <c r="K907" s="32" t="n"/>
      <c r="L907" s="4">
        <f>IF(OR(K907="",B907=""),"",IFERROR(DATEDIF(K907,B907,"m"),""))</f>
        <v/>
      </c>
      <c r="M907" s="33" t="n"/>
      <c r="N907" s="34" t="n"/>
      <c r="O907" s="35">
        <f>IF(OR(M907="",N907=""),"",M907*N907)</f>
        <v/>
      </c>
      <c r="P907" s="36">
        <f>IF(C907="","",IFERROR(VLOOKUP(C907,'Reference Data &amp; Instructions'!$A$2:$C$8,3,FALSE),""))</f>
        <v/>
      </c>
      <c r="Q907" s="35">
        <f>IF(OR(O907="",P907=""),"",O907*P907)</f>
        <v/>
      </c>
      <c r="R907" s="37" t="n"/>
      <c r="S907" s="35">
        <f>IF(OR(Q907="",R907=""),"",Q907*R907)</f>
        <v/>
      </c>
      <c r="T907" s="35">
        <f>IF(OR(O907="",Q907="",S907=""),"",O907-Q907-S907)</f>
        <v/>
      </c>
      <c r="U907" s="2" t="n"/>
      <c r="V907" s="5" t="n"/>
    </row>
    <row r="908">
      <c r="A908" s="2" t="n"/>
      <c r="B908" s="32" t="n"/>
      <c r="C908" s="2" t="n"/>
      <c r="D908" s="4">
        <f>IF(C908="","",IFERROR(VLOOKUP(C908,'Reference Data &amp; Instructions'!$A$2:$C$8,2,FALSE),""))</f>
        <v/>
      </c>
      <c r="E908" s="5" t="n"/>
      <c r="F908" s="5" t="n"/>
      <c r="G908" s="2" t="n"/>
      <c r="H908" s="2" t="n"/>
      <c r="I908" s="2" t="n"/>
      <c r="J908" s="2" t="n"/>
      <c r="K908" s="32" t="n"/>
      <c r="L908" s="4">
        <f>IF(OR(K908="",B908=""),"",IFERROR(DATEDIF(K908,B908,"m"),""))</f>
        <v/>
      </c>
      <c r="M908" s="33" t="n"/>
      <c r="N908" s="34" t="n"/>
      <c r="O908" s="35">
        <f>IF(OR(M908="",N908=""),"",M908*N908)</f>
        <v/>
      </c>
      <c r="P908" s="36">
        <f>IF(C908="","",IFERROR(VLOOKUP(C908,'Reference Data &amp; Instructions'!$A$2:$C$8,3,FALSE),""))</f>
        <v/>
      </c>
      <c r="Q908" s="35">
        <f>IF(OR(O908="",P908=""),"",O908*P908)</f>
        <v/>
      </c>
      <c r="R908" s="37" t="n"/>
      <c r="S908" s="35">
        <f>IF(OR(Q908="",R908=""),"",Q908*R908)</f>
        <v/>
      </c>
      <c r="T908" s="35">
        <f>IF(OR(O908="",Q908="",S908=""),"",O908-Q908-S908)</f>
        <v/>
      </c>
      <c r="U908" s="2" t="n"/>
      <c r="V908" s="5" t="n"/>
    </row>
    <row r="909">
      <c r="A909" s="2" t="n"/>
      <c r="B909" s="32" t="n"/>
      <c r="C909" s="2" t="n"/>
      <c r="D909" s="4">
        <f>IF(C909="","",IFERROR(VLOOKUP(C909,'Reference Data &amp; Instructions'!$A$2:$C$8,2,FALSE),""))</f>
        <v/>
      </c>
      <c r="E909" s="5" t="n"/>
      <c r="F909" s="5" t="n"/>
      <c r="G909" s="2" t="n"/>
      <c r="H909" s="2" t="n"/>
      <c r="I909" s="2" t="n"/>
      <c r="J909" s="2" t="n"/>
      <c r="K909" s="32" t="n"/>
      <c r="L909" s="4">
        <f>IF(OR(K909="",B909=""),"",IFERROR(DATEDIF(K909,B909,"m"),""))</f>
        <v/>
      </c>
      <c r="M909" s="33" t="n"/>
      <c r="N909" s="34" t="n"/>
      <c r="O909" s="35">
        <f>IF(OR(M909="",N909=""),"",M909*N909)</f>
        <v/>
      </c>
      <c r="P909" s="36">
        <f>IF(C909="","",IFERROR(VLOOKUP(C909,'Reference Data &amp; Instructions'!$A$2:$C$8,3,FALSE),""))</f>
        <v/>
      </c>
      <c r="Q909" s="35">
        <f>IF(OR(O909="",P909=""),"",O909*P909)</f>
        <v/>
      </c>
      <c r="R909" s="37" t="n"/>
      <c r="S909" s="35">
        <f>IF(OR(Q909="",R909=""),"",Q909*R909)</f>
        <v/>
      </c>
      <c r="T909" s="35">
        <f>IF(OR(O909="",Q909="",S909=""),"",O909-Q909-S909)</f>
        <v/>
      </c>
      <c r="U909" s="2" t="n"/>
      <c r="V909" s="5" t="n"/>
    </row>
    <row r="910">
      <c r="A910" s="2" t="n"/>
      <c r="B910" s="32" t="n"/>
      <c r="C910" s="2" t="n"/>
      <c r="D910" s="4">
        <f>IF(C910="","",IFERROR(VLOOKUP(C910,'Reference Data &amp; Instructions'!$A$2:$C$8,2,FALSE),""))</f>
        <v/>
      </c>
      <c r="E910" s="5" t="n"/>
      <c r="F910" s="5" t="n"/>
      <c r="G910" s="2" t="n"/>
      <c r="H910" s="2" t="n"/>
      <c r="I910" s="2" t="n"/>
      <c r="J910" s="2" t="n"/>
      <c r="K910" s="32" t="n"/>
      <c r="L910" s="4">
        <f>IF(OR(K910="",B910=""),"",IFERROR(DATEDIF(K910,B910,"m"),""))</f>
        <v/>
      </c>
      <c r="M910" s="33" t="n"/>
      <c r="N910" s="34" t="n"/>
      <c r="O910" s="35">
        <f>IF(OR(M910="",N910=""),"",M910*N910)</f>
        <v/>
      </c>
      <c r="P910" s="36">
        <f>IF(C910="","",IFERROR(VLOOKUP(C910,'Reference Data &amp; Instructions'!$A$2:$C$8,3,FALSE),""))</f>
        <v/>
      </c>
      <c r="Q910" s="35">
        <f>IF(OR(O910="",P910=""),"",O910*P910)</f>
        <v/>
      </c>
      <c r="R910" s="37" t="n"/>
      <c r="S910" s="35">
        <f>IF(OR(Q910="",R910=""),"",Q910*R910)</f>
        <v/>
      </c>
      <c r="T910" s="35">
        <f>IF(OR(O910="",Q910="",S910=""),"",O910-Q910-S910)</f>
        <v/>
      </c>
      <c r="U910" s="2" t="n"/>
      <c r="V910" s="5" t="n"/>
    </row>
    <row r="911">
      <c r="A911" s="2" t="n"/>
      <c r="B911" s="32" t="n"/>
      <c r="C911" s="2" t="n"/>
      <c r="D911" s="4">
        <f>IF(C911="","",IFERROR(VLOOKUP(C911,'Reference Data &amp; Instructions'!$A$2:$C$8,2,FALSE),""))</f>
        <v/>
      </c>
      <c r="E911" s="5" t="n"/>
      <c r="F911" s="5" t="n"/>
      <c r="G911" s="2" t="n"/>
      <c r="H911" s="2" t="n"/>
      <c r="I911" s="2" t="n"/>
      <c r="J911" s="2" t="n"/>
      <c r="K911" s="32" t="n"/>
      <c r="L911" s="4">
        <f>IF(OR(K911="",B911=""),"",IFERROR(DATEDIF(K911,B911,"m"),""))</f>
        <v/>
      </c>
      <c r="M911" s="33" t="n"/>
      <c r="N911" s="34" t="n"/>
      <c r="O911" s="35">
        <f>IF(OR(M911="",N911=""),"",M911*N911)</f>
        <v/>
      </c>
      <c r="P911" s="36">
        <f>IF(C911="","",IFERROR(VLOOKUP(C911,'Reference Data &amp; Instructions'!$A$2:$C$8,3,FALSE),""))</f>
        <v/>
      </c>
      <c r="Q911" s="35">
        <f>IF(OR(O911="",P911=""),"",O911*P911)</f>
        <v/>
      </c>
      <c r="R911" s="37" t="n"/>
      <c r="S911" s="35">
        <f>IF(OR(Q911="",R911=""),"",Q911*R911)</f>
        <v/>
      </c>
      <c r="T911" s="35">
        <f>IF(OR(O911="",Q911="",S911=""),"",O911-Q911-S911)</f>
        <v/>
      </c>
      <c r="U911" s="2" t="n"/>
      <c r="V911" s="5" t="n"/>
    </row>
    <row r="912">
      <c r="A912" s="2" t="n"/>
      <c r="B912" s="32" t="n"/>
      <c r="C912" s="2" t="n"/>
      <c r="D912" s="4">
        <f>IF(C912="","",IFERROR(VLOOKUP(C912,'Reference Data &amp; Instructions'!$A$2:$C$8,2,FALSE),""))</f>
        <v/>
      </c>
      <c r="E912" s="5" t="n"/>
      <c r="F912" s="5" t="n"/>
      <c r="G912" s="2" t="n"/>
      <c r="H912" s="2" t="n"/>
      <c r="I912" s="2" t="n"/>
      <c r="J912" s="2" t="n"/>
      <c r="K912" s="32" t="n"/>
      <c r="L912" s="4">
        <f>IF(OR(K912="",B912=""),"",IFERROR(DATEDIF(K912,B912,"m"),""))</f>
        <v/>
      </c>
      <c r="M912" s="33" t="n"/>
      <c r="N912" s="34" t="n"/>
      <c r="O912" s="35">
        <f>IF(OR(M912="",N912=""),"",M912*N912)</f>
        <v/>
      </c>
      <c r="P912" s="36">
        <f>IF(C912="","",IFERROR(VLOOKUP(C912,'Reference Data &amp; Instructions'!$A$2:$C$8,3,FALSE),""))</f>
        <v/>
      </c>
      <c r="Q912" s="35">
        <f>IF(OR(O912="",P912=""),"",O912*P912)</f>
        <v/>
      </c>
      <c r="R912" s="37" t="n"/>
      <c r="S912" s="35">
        <f>IF(OR(Q912="",R912=""),"",Q912*R912)</f>
        <v/>
      </c>
      <c r="T912" s="35">
        <f>IF(OR(O912="",Q912="",S912=""),"",O912-Q912-S912)</f>
        <v/>
      </c>
      <c r="U912" s="2" t="n"/>
      <c r="V912" s="5" t="n"/>
    </row>
    <row r="913">
      <c r="A913" s="2" t="n"/>
      <c r="B913" s="32" t="n"/>
      <c r="C913" s="2" t="n"/>
      <c r="D913" s="4">
        <f>IF(C913="","",IFERROR(VLOOKUP(C913,'Reference Data &amp; Instructions'!$A$2:$C$8,2,FALSE),""))</f>
        <v/>
      </c>
      <c r="E913" s="5" t="n"/>
      <c r="F913" s="5" t="n"/>
      <c r="G913" s="2" t="n"/>
      <c r="H913" s="2" t="n"/>
      <c r="I913" s="2" t="n"/>
      <c r="J913" s="2" t="n"/>
      <c r="K913" s="32" t="n"/>
      <c r="L913" s="4">
        <f>IF(OR(K913="",B913=""),"",IFERROR(DATEDIF(K913,B913,"m"),""))</f>
        <v/>
      </c>
      <c r="M913" s="33" t="n"/>
      <c r="N913" s="34" t="n"/>
      <c r="O913" s="35">
        <f>IF(OR(M913="",N913=""),"",M913*N913)</f>
        <v/>
      </c>
      <c r="P913" s="36">
        <f>IF(C913="","",IFERROR(VLOOKUP(C913,'Reference Data &amp; Instructions'!$A$2:$C$8,3,FALSE),""))</f>
        <v/>
      </c>
      <c r="Q913" s="35">
        <f>IF(OR(O913="",P913=""),"",O913*P913)</f>
        <v/>
      </c>
      <c r="R913" s="37" t="n"/>
      <c r="S913" s="35">
        <f>IF(OR(Q913="",R913=""),"",Q913*R913)</f>
        <v/>
      </c>
      <c r="T913" s="35">
        <f>IF(OR(O913="",Q913="",S913=""),"",O913-Q913-S913)</f>
        <v/>
      </c>
      <c r="U913" s="2" t="n"/>
      <c r="V913" s="5" t="n"/>
    </row>
    <row r="914">
      <c r="A914" s="2" t="n"/>
      <c r="B914" s="32" t="n"/>
      <c r="C914" s="2" t="n"/>
      <c r="D914" s="4">
        <f>IF(C914="","",IFERROR(VLOOKUP(C914,'Reference Data &amp; Instructions'!$A$2:$C$8,2,FALSE),""))</f>
        <v/>
      </c>
      <c r="E914" s="5" t="n"/>
      <c r="F914" s="5" t="n"/>
      <c r="G914" s="2" t="n"/>
      <c r="H914" s="2" t="n"/>
      <c r="I914" s="2" t="n"/>
      <c r="J914" s="2" t="n"/>
      <c r="K914" s="32" t="n"/>
      <c r="L914" s="4">
        <f>IF(OR(K914="",B914=""),"",IFERROR(DATEDIF(K914,B914,"m"),""))</f>
        <v/>
      </c>
      <c r="M914" s="33" t="n"/>
      <c r="N914" s="34" t="n"/>
      <c r="O914" s="35">
        <f>IF(OR(M914="",N914=""),"",M914*N914)</f>
        <v/>
      </c>
      <c r="P914" s="36">
        <f>IF(C914="","",IFERROR(VLOOKUP(C914,'Reference Data &amp; Instructions'!$A$2:$C$8,3,FALSE),""))</f>
        <v/>
      </c>
      <c r="Q914" s="35">
        <f>IF(OR(O914="",P914=""),"",O914*P914)</f>
        <v/>
      </c>
      <c r="R914" s="37" t="n"/>
      <c r="S914" s="35">
        <f>IF(OR(Q914="",R914=""),"",Q914*R914)</f>
        <v/>
      </c>
      <c r="T914" s="35">
        <f>IF(OR(O914="",Q914="",S914=""),"",O914-Q914-S914)</f>
        <v/>
      </c>
      <c r="U914" s="2" t="n"/>
      <c r="V914" s="5" t="n"/>
    </row>
    <row r="915">
      <c r="A915" s="2" t="n"/>
      <c r="B915" s="32" t="n"/>
      <c r="C915" s="2" t="n"/>
      <c r="D915" s="4">
        <f>IF(C915="","",IFERROR(VLOOKUP(C915,'Reference Data &amp; Instructions'!$A$2:$C$8,2,FALSE),""))</f>
        <v/>
      </c>
      <c r="E915" s="5" t="n"/>
      <c r="F915" s="5" t="n"/>
      <c r="G915" s="2" t="n"/>
      <c r="H915" s="2" t="n"/>
      <c r="I915" s="2" t="n"/>
      <c r="J915" s="2" t="n"/>
      <c r="K915" s="32" t="n"/>
      <c r="L915" s="4">
        <f>IF(OR(K915="",B915=""),"",IFERROR(DATEDIF(K915,B915,"m"),""))</f>
        <v/>
      </c>
      <c r="M915" s="33" t="n"/>
      <c r="N915" s="34" t="n"/>
      <c r="O915" s="35">
        <f>IF(OR(M915="",N915=""),"",M915*N915)</f>
        <v/>
      </c>
      <c r="P915" s="36">
        <f>IF(C915="","",IFERROR(VLOOKUP(C915,'Reference Data &amp; Instructions'!$A$2:$C$8,3,FALSE),""))</f>
        <v/>
      </c>
      <c r="Q915" s="35">
        <f>IF(OR(O915="",P915=""),"",O915*P915)</f>
        <v/>
      </c>
      <c r="R915" s="37" t="n"/>
      <c r="S915" s="35">
        <f>IF(OR(Q915="",R915=""),"",Q915*R915)</f>
        <v/>
      </c>
      <c r="T915" s="35">
        <f>IF(OR(O915="",Q915="",S915=""),"",O915-Q915-S915)</f>
        <v/>
      </c>
      <c r="U915" s="2" t="n"/>
      <c r="V915" s="5" t="n"/>
    </row>
    <row r="916">
      <c r="A916" s="2" t="n"/>
      <c r="B916" s="32" t="n"/>
      <c r="C916" s="2" t="n"/>
      <c r="D916" s="4">
        <f>IF(C916="","",IFERROR(VLOOKUP(C916,'Reference Data &amp; Instructions'!$A$2:$C$8,2,FALSE),""))</f>
        <v/>
      </c>
      <c r="E916" s="5" t="n"/>
      <c r="F916" s="5" t="n"/>
      <c r="G916" s="2" t="n"/>
      <c r="H916" s="2" t="n"/>
      <c r="I916" s="2" t="n"/>
      <c r="J916" s="2" t="n"/>
      <c r="K916" s="32" t="n"/>
      <c r="L916" s="4">
        <f>IF(OR(K916="",B916=""),"",IFERROR(DATEDIF(K916,B916,"m"),""))</f>
        <v/>
      </c>
      <c r="M916" s="33" t="n"/>
      <c r="N916" s="34" t="n"/>
      <c r="O916" s="35">
        <f>IF(OR(M916="",N916=""),"",M916*N916)</f>
        <v/>
      </c>
      <c r="P916" s="36">
        <f>IF(C916="","",IFERROR(VLOOKUP(C916,'Reference Data &amp; Instructions'!$A$2:$C$8,3,FALSE),""))</f>
        <v/>
      </c>
      <c r="Q916" s="35">
        <f>IF(OR(O916="",P916=""),"",O916*P916)</f>
        <v/>
      </c>
      <c r="R916" s="37" t="n"/>
      <c r="S916" s="35">
        <f>IF(OR(Q916="",R916=""),"",Q916*R916)</f>
        <v/>
      </c>
      <c r="T916" s="35">
        <f>IF(OR(O916="",Q916="",S916=""),"",O916-Q916-S916)</f>
        <v/>
      </c>
      <c r="U916" s="2" t="n"/>
      <c r="V916" s="5" t="n"/>
    </row>
    <row r="917">
      <c r="A917" s="2" t="n"/>
      <c r="B917" s="32" t="n"/>
      <c r="C917" s="2" t="n"/>
      <c r="D917" s="4">
        <f>IF(C917="","",IFERROR(VLOOKUP(C917,'Reference Data &amp; Instructions'!$A$2:$C$8,2,FALSE),""))</f>
        <v/>
      </c>
      <c r="E917" s="5" t="n"/>
      <c r="F917" s="5" t="n"/>
      <c r="G917" s="2" t="n"/>
      <c r="H917" s="2" t="n"/>
      <c r="I917" s="2" t="n"/>
      <c r="J917" s="2" t="n"/>
      <c r="K917" s="32" t="n"/>
      <c r="L917" s="4">
        <f>IF(OR(K917="",B917=""),"",IFERROR(DATEDIF(K917,B917,"m"),""))</f>
        <v/>
      </c>
      <c r="M917" s="33" t="n"/>
      <c r="N917" s="34" t="n"/>
      <c r="O917" s="35">
        <f>IF(OR(M917="",N917=""),"",M917*N917)</f>
        <v/>
      </c>
      <c r="P917" s="36">
        <f>IF(C917="","",IFERROR(VLOOKUP(C917,'Reference Data &amp; Instructions'!$A$2:$C$8,3,FALSE),""))</f>
        <v/>
      </c>
      <c r="Q917" s="35">
        <f>IF(OR(O917="",P917=""),"",O917*P917)</f>
        <v/>
      </c>
      <c r="R917" s="37" t="n"/>
      <c r="S917" s="35">
        <f>IF(OR(Q917="",R917=""),"",Q917*R917)</f>
        <v/>
      </c>
      <c r="T917" s="35">
        <f>IF(OR(O917="",Q917="",S917=""),"",O917-Q917-S917)</f>
        <v/>
      </c>
      <c r="U917" s="2" t="n"/>
      <c r="V917" s="5" t="n"/>
    </row>
    <row r="918">
      <c r="A918" s="2" t="n"/>
      <c r="B918" s="32" t="n"/>
      <c r="C918" s="2" t="n"/>
      <c r="D918" s="4">
        <f>IF(C918="","",IFERROR(VLOOKUP(C918,'Reference Data &amp; Instructions'!$A$2:$C$8,2,FALSE),""))</f>
        <v/>
      </c>
      <c r="E918" s="5" t="n"/>
      <c r="F918" s="5" t="n"/>
      <c r="G918" s="2" t="n"/>
      <c r="H918" s="2" t="n"/>
      <c r="I918" s="2" t="n"/>
      <c r="J918" s="2" t="n"/>
      <c r="K918" s="32" t="n"/>
      <c r="L918" s="4">
        <f>IF(OR(K918="",B918=""),"",IFERROR(DATEDIF(K918,B918,"m"),""))</f>
        <v/>
      </c>
      <c r="M918" s="33" t="n"/>
      <c r="N918" s="34" t="n"/>
      <c r="O918" s="35">
        <f>IF(OR(M918="",N918=""),"",M918*N918)</f>
        <v/>
      </c>
      <c r="P918" s="36">
        <f>IF(C918="","",IFERROR(VLOOKUP(C918,'Reference Data &amp; Instructions'!$A$2:$C$8,3,FALSE),""))</f>
        <v/>
      </c>
      <c r="Q918" s="35">
        <f>IF(OR(O918="",P918=""),"",O918*P918)</f>
        <v/>
      </c>
      <c r="R918" s="37" t="n"/>
      <c r="S918" s="35">
        <f>IF(OR(Q918="",R918=""),"",Q918*R918)</f>
        <v/>
      </c>
      <c r="T918" s="35">
        <f>IF(OR(O918="",Q918="",S918=""),"",O918-Q918-S918)</f>
        <v/>
      </c>
      <c r="U918" s="2" t="n"/>
      <c r="V918" s="5" t="n"/>
    </row>
    <row r="919">
      <c r="A919" s="2" t="n"/>
      <c r="B919" s="32" t="n"/>
      <c r="C919" s="2" t="n"/>
      <c r="D919" s="4">
        <f>IF(C919="","",IFERROR(VLOOKUP(C919,'Reference Data &amp; Instructions'!$A$2:$C$8,2,FALSE),""))</f>
        <v/>
      </c>
      <c r="E919" s="5" t="n"/>
      <c r="F919" s="5" t="n"/>
      <c r="G919" s="2" t="n"/>
      <c r="H919" s="2" t="n"/>
      <c r="I919" s="2" t="n"/>
      <c r="J919" s="2" t="n"/>
      <c r="K919" s="32" t="n"/>
      <c r="L919" s="4">
        <f>IF(OR(K919="",B919=""),"",IFERROR(DATEDIF(K919,B919,"m"),""))</f>
        <v/>
      </c>
      <c r="M919" s="33" t="n"/>
      <c r="N919" s="34" t="n"/>
      <c r="O919" s="35">
        <f>IF(OR(M919="",N919=""),"",M919*N919)</f>
        <v/>
      </c>
      <c r="P919" s="36">
        <f>IF(C919="","",IFERROR(VLOOKUP(C919,'Reference Data &amp; Instructions'!$A$2:$C$8,3,FALSE),""))</f>
        <v/>
      </c>
      <c r="Q919" s="35">
        <f>IF(OR(O919="",P919=""),"",O919*P919)</f>
        <v/>
      </c>
      <c r="R919" s="37" t="n"/>
      <c r="S919" s="35">
        <f>IF(OR(Q919="",R919=""),"",Q919*R919)</f>
        <v/>
      </c>
      <c r="T919" s="35">
        <f>IF(OR(O919="",Q919="",S919=""),"",O919-Q919-S919)</f>
        <v/>
      </c>
      <c r="U919" s="2" t="n"/>
      <c r="V919" s="5" t="n"/>
    </row>
    <row r="920">
      <c r="A920" s="2" t="n"/>
      <c r="B920" s="32" t="n"/>
      <c r="C920" s="2" t="n"/>
      <c r="D920" s="4">
        <f>IF(C920="","",IFERROR(VLOOKUP(C920,'Reference Data &amp; Instructions'!$A$2:$C$8,2,FALSE),""))</f>
        <v/>
      </c>
      <c r="E920" s="5" t="n"/>
      <c r="F920" s="5" t="n"/>
      <c r="G920" s="2" t="n"/>
      <c r="H920" s="2" t="n"/>
      <c r="I920" s="2" t="n"/>
      <c r="J920" s="2" t="n"/>
      <c r="K920" s="32" t="n"/>
      <c r="L920" s="4">
        <f>IF(OR(K920="",B920=""),"",IFERROR(DATEDIF(K920,B920,"m"),""))</f>
        <v/>
      </c>
      <c r="M920" s="33" t="n"/>
      <c r="N920" s="34" t="n"/>
      <c r="O920" s="35">
        <f>IF(OR(M920="",N920=""),"",M920*N920)</f>
        <v/>
      </c>
      <c r="P920" s="36">
        <f>IF(C920="","",IFERROR(VLOOKUP(C920,'Reference Data &amp; Instructions'!$A$2:$C$8,3,FALSE),""))</f>
        <v/>
      </c>
      <c r="Q920" s="35">
        <f>IF(OR(O920="",P920=""),"",O920*P920)</f>
        <v/>
      </c>
      <c r="R920" s="37" t="n"/>
      <c r="S920" s="35">
        <f>IF(OR(Q920="",R920=""),"",Q920*R920)</f>
        <v/>
      </c>
      <c r="T920" s="35">
        <f>IF(OR(O920="",Q920="",S920=""),"",O920-Q920-S920)</f>
        <v/>
      </c>
      <c r="U920" s="2" t="n"/>
      <c r="V920" s="5" t="n"/>
    </row>
    <row r="921">
      <c r="A921" s="2" t="n"/>
      <c r="B921" s="32" t="n"/>
      <c r="C921" s="2" t="n"/>
      <c r="D921" s="4">
        <f>IF(C921="","",IFERROR(VLOOKUP(C921,'Reference Data &amp; Instructions'!$A$2:$C$8,2,FALSE),""))</f>
        <v/>
      </c>
      <c r="E921" s="5" t="n"/>
      <c r="F921" s="5" t="n"/>
      <c r="G921" s="2" t="n"/>
      <c r="H921" s="2" t="n"/>
      <c r="I921" s="2" t="n"/>
      <c r="J921" s="2" t="n"/>
      <c r="K921" s="32" t="n"/>
      <c r="L921" s="4">
        <f>IF(OR(K921="",B921=""),"",IFERROR(DATEDIF(K921,B921,"m"),""))</f>
        <v/>
      </c>
      <c r="M921" s="33" t="n"/>
      <c r="N921" s="34" t="n"/>
      <c r="O921" s="35">
        <f>IF(OR(M921="",N921=""),"",M921*N921)</f>
        <v/>
      </c>
      <c r="P921" s="36">
        <f>IF(C921="","",IFERROR(VLOOKUP(C921,'Reference Data &amp; Instructions'!$A$2:$C$8,3,FALSE),""))</f>
        <v/>
      </c>
      <c r="Q921" s="35">
        <f>IF(OR(O921="",P921=""),"",O921*P921)</f>
        <v/>
      </c>
      <c r="R921" s="37" t="n"/>
      <c r="S921" s="35">
        <f>IF(OR(Q921="",R921=""),"",Q921*R921)</f>
        <v/>
      </c>
      <c r="T921" s="35">
        <f>IF(OR(O921="",Q921="",S921=""),"",O921-Q921-S921)</f>
        <v/>
      </c>
      <c r="U921" s="2" t="n"/>
      <c r="V921" s="5" t="n"/>
    </row>
    <row r="922">
      <c r="A922" s="2" t="n"/>
      <c r="B922" s="32" t="n"/>
      <c r="C922" s="2" t="n"/>
      <c r="D922" s="4">
        <f>IF(C922="","",IFERROR(VLOOKUP(C922,'Reference Data &amp; Instructions'!$A$2:$C$8,2,FALSE),""))</f>
        <v/>
      </c>
      <c r="E922" s="5" t="n"/>
      <c r="F922" s="5" t="n"/>
      <c r="G922" s="2" t="n"/>
      <c r="H922" s="2" t="n"/>
      <c r="I922" s="2" t="n"/>
      <c r="J922" s="2" t="n"/>
      <c r="K922" s="32" t="n"/>
      <c r="L922" s="4">
        <f>IF(OR(K922="",B922=""),"",IFERROR(DATEDIF(K922,B922,"m"),""))</f>
        <v/>
      </c>
      <c r="M922" s="33" t="n"/>
      <c r="N922" s="34" t="n"/>
      <c r="O922" s="35">
        <f>IF(OR(M922="",N922=""),"",M922*N922)</f>
        <v/>
      </c>
      <c r="P922" s="36">
        <f>IF(C922="","",IFERROR(VLOOKUP(C922,'Reference Data &amp; Instructions'!$A$2:$C$8,3,FALSE),""))</f>
        <v/>
      </c>
      <c r="Q922" s="35">
        <f>IF(OR(O922="",P922=""),"",O922*P922)</f>
        <v/>
      </c>
      <c r="R922" s="37" t="n"/>
      <c r="S922" s="35">
        <f>IF(OR(Q922="",R922=""),"",Q922*R922)</f>
        <v/>
      </c>
      <c r="T922" s="35">
        <f>IF(OR(O922="",Q922="",S922=""),"",O922-Q922-S922)</f>
        <v/>
      </c>
      <c r="U922" s="2" t="n"/>
      <c r="V922" s="5" t="n"/>
    </row>
    <row r="923">
      <c r="A923" s="2" t="n"/>
      <c r="B923" s="32" t="n"/>
      <c r="C923" s="2" t="n"/>
      <c r="D923" s="4">
        <f>IF(C923="","",IFERROR(VLOOKUP(C923,'Reference Data &amp; Instructions'!$A$2:$C$8,2,FALSE),""))</f>
        <v/>
      </c>
      <c r="E923" s="5" t="n"/>
      <c r="F923" s="5" t="n"/>
      <c r="G923" s="2" t="n"/>
      <c r="H923" s="2" t="n"/>
      <c r="I923" s="2" t="n"/>
      <c r="J923" s="2" t="n"/>
      <c r="K923" s="32" t="n"/>
      <c r="L923" s="4">
        <f>IF(OR(K923="",B923=""),"",IFERROR(DATEDIF(K923,B923,"m"),""))</f>
        <v/>
      </c>
      <c r="M923" s="33" t="n"/>
      <c r="N923" s="34" t="n"/>
      <c r="O923" s="35">
        <f>IF(OR(M923="",N923=""),"",M923*N923)</f>
        <v/>
      </c>
      <c r="P923" s="36">
        <f>IF(C923="","",IFERROR(VLOOKUP(C923,'Reference Data &amp; Instructions'!$A$2:$C$8,3,FALSE),""))</f>
        <v/>
      </c>
      <c r="Q923" s="35">
        <f>IF(OR(O923="",P923=""),"",O923*P923)</f>
        <v/>
      </c>
      <c r="R923" s="37" t="n"/>
      <c r="S923" s="35">
        <f>IF(OR(Q923="",R923=""),"",Q923*R923)</f>
        <v/>
      </c>
      <c r="T923" s="35">
        <f>IF(OR(O923="",Q923="",S923=""),"",O923-Q923-S923)</f>
        <v/>
      </c>
      <c r="U923" s="2" t="n"/>
      <c r="V923" s="5" t="n"/>
    </row>
    <row r="924">
      <c r="A924" s="2" t="n"/>
      <c r="B924" s="32" t="n"/>
      <c r="C924" s="2" t="n"/>
      <c r="D924" s="4">
        <f>IF(C924="","",IFERROR(VLOOKUP(C924,'Reference Data &amp; Instructions'!$A$2:$C$8,2,FALSE),""))</f>
        <v/>
      </c>
      <c r="E924" s="5" t="n"/>
      <c r="F924" s="5" t="n"/>
      <c r="G924" s="2" t="n"/>
      <c r="H924" s="2" t="n"/>
      <c r="I924" s="2" t="n"/>
      <c r="J924" s="2" t="n"/>
      <c r="K924" s="32" t="n"/>
      <c r="L924" s="4">
        <f>IF(OR(K924="",B924=""),"",IFERROR(DATEDIF(K924,B924,"m"),""))</f>
        <v/>
      </c>
      <c r="M924" s="33" t="n"/>
      <c r="N924" s="34" t="n"/>
      <c r="O924" s="35">
        <f>IF(OR(M924="",N924=""),"",M924*N924)</f>
        <v/>
      </c>
      <c r="P924" s="36">
        <f>IF(C924="","",IFERROR(VLOOKUP(C924,'Reference Data &amp; Instructions'!$A$2:$C$8,3,FALSE),""))</f>
        <v/>
      </c>
      <c r="Q924" s="35">
        <f>IF(OR(O924="",P924=""),"",O924*P924)</f>
        <v/>
      </c>
      <c r="R924" s="37" t="n"/>
      <c r="S924" s="35">
        <f>IF(OR(Q924="",R924=""),"",Q924*R924)</f>
        <v/>
      </c>
      <c r="T924" s="35">
        <f>IF(OR(O924="",Q924="",S924=""),"",O924-Q924-S924)</f>
        <v/>
      </c>
      <c r="U924" s="2" t="n"/>
      <c r="V924" s="5" t="n"/>
    </row>
    <row r="925">
      <c r="A925" s="2" t="n"/>
      <c r="B925" s="32" t="n"/>
      <c r="C925" s="2" t="n"/>
      <c r="D925" s="4">
        <f>IF(C925="","",IFERROR(VLOOKUP(C925,'Reference Data &amp; Instructions'!$A$2:$C$8,2,FALSE),""))</f>
        <v/>
      </c>
      <c r="E925" s="5" t="n"/>
      <c r="F925" s="5" t="n"/>
      <c r="G925" s="2" t="n"/>
      <c r="H925" s="2" t="n"/>
      <c r="I925" s="2" t="n"/>
      <c r="J925" s="2" t="n"/>
      <c r="K925" s="32" t="n"/>
      <c r="L925" s="4">
        <f>IF(OR(K925="",B925=""),"",IFERROR(DATEDIF(K925,B925,"m"),""))</f>
        <v/>
      </c>
      <c r="M925" s="33" t="n"/>
      <c r="N925" s="34" t="n"/>
      <c r="O925" s="35">
        <f>IF(OR(M925="",N925=""),"",M925*N925)</f>
        <v/>
      </c>
      <c r="P925" s="36">
        <f>IF(C925="","",IFERROR(VLOOKUP(C925,'Reference Data &amp; Instructions'!$A$2:$C$8,3,FALSE),""))</f>
        <v/>
      </c>
      <c r="Q925" s="35">
        <f>IF(OR(O925="",P925=""),"",O925*P925)</f>
        <v/>
      </c>
      <c r="R925" s="37" t="n"/>
      <c r="S925" s="35">
        <f>IF(OR(Q925="",R925=""),"",Q925*R925)</f>
        <v/>
      </c>
      <c r="T925" s="35">
        <f>IF(OR(O925="",Q925="",S925=""),"",O925-Q925-S925)</f>
        <v/>
      </c>
      <c r="U925" s="2" t="n"/>
      <c r="V925" s="5" t="n"/>
    </row>
    <row r="926">
      <c r="A926" s="2" t="n"/>
      <c r="B926" s="32" t="n"/>
      <c r="C926" s="2" t="n"/>
      <c r="D926" s="4">
        <f>IF(C926="","",IFERROR(VLOOKUP(C926,'Reference Data &amp; Instructions'!$A$2:$C$8,2,FALSE),""))</f>
        <v/>
      </c>
      <c r="E926" s="5" t="n"/>
      <c r="F926" s="5" t="n"/>
      <c r="G926" s="2" t="n"/>
      <c r="H926" s="2" t="n"/>
      <c r="I926" s="2" t="n"/>
      <c r="J926" s="2" t="n"/>
      <c r="K926" s="32" t="n"/>
      <c r="L926" s="4">
        <f>IF(OR(K926="",B926=""),"",IFERROR(DATEDIF(K926,B926,"m"),""))</f>
        <v/>
      </c>
      <c r="M926" s="33" t="n"/>
      <c r="N926" s="34" t="n"/>
      <c r="O926" s="35">
        <f>IF(OR(M926="",N926=""),"",M926*N926)</f>
        <v/>
      </c>
      <c r="P926" s="36">
        <f>IF(C926="","",IFERROR(VLOOKUP(C926,'Reference Data &amp; Instructions'!$A$2:$C$8,3,FALSE),""))</f>
        <v/>
      </c>
      <c r="Q926" s="35">
        <f>IF(OR(O926="",P926=""),"",O926*P926)</f>
        <v/>
      </c>
      <c r="R926" s="37" t="n"/>
      <c r="S926" s="35">
        <f>IF(OR(Q926="",R926=""),"",Q926*R926)</f>
        <v/>
      </c>
      <c r="T926" s="35">
        <f>IF(OR(O926="",Q926="",S926=""),"",O926-Q926-S926)</f>
        <v/>
      </c>
      <c r="U926" s="2" t="n"/>
      <c r="V926" s="5" t="n"/>
    </row>
    <row r="927">
      <c r="A927" s="2" t="n"/>
      <c r="B927" s="32" t="n"/>
      <c r="C927" s="2" t="n"/>
      <c r="D927" s="4">
        <f>IF(C927="","",IFERROR(VLOOKUP(C927,'Reference Data &amp; Instructions'!$A$2:$C$8,2,FALSE),""))</f>
        <v/>
      </c>
      <c r="E927" s="5" t="n"/>
      <c r="F927" s="5" t="n"/>
      <c r="G927" s="2" t="n"/>
      <c r="H927" s="2" t="n"/>
      <c r="I927" s="2" t="n"/>
      <c r="J927" s="2" t="n"/>
      <c r="K927" s="32" t="n"/>
      <c r="L927" s="4">
        <f>IF(OR(K927="",B927=""),"",IFERROR(DATEDIF(K927,B927,"m"),""))</f>
        <v/>
      </c>
      <c r="M927" s="33" t="n"/>
      <c r="N927" s="34" t="n"/>
      <c r="O927" s="35">
        <f>IF(OR(M927="",N927=""),"",M927*N927)</f>
        <v/>
      </c>
      <c r="P927" s="36">
        <f>IF(C927="","",IFERROR(VLOOKUP(C927,'Reference Data &amp; Instructions'!$A$2:$C$8,3,FALSE),""))</f>
        <v/>
      </c>
      <c r="Q927" s="35">
        <f>IF(OR(O927="",P927=""),"",O927*P927)</f>
        <v/>
      </c>
      <c r="R927" s="37" t="n"/>
      <c r="S927" s="35">
        <f>IF(OR(Q927="",R927=""),"",Q927*R927)</f>
        <v/>
      </c>
      <c r="T927" s="35">
        <f>IF(OR(O927="",Q927="",S927=""),"",O927-Q927-S927)</f>
        <v/>
      </c>
      <c r="U927" s="2" t="n"/>
      <c r="V927" s="5" t="n"/>
    </row>
    <row r="928">
      <c r="A928" s="2" t="n"/>
      <c r="B928" s="32" t="n"/>
      <c r="C928" s="2" t="n"/>
      <c r="D928" s="4">
        <f>IF(C928="","",IFERROR(VLOOKUP(C928,'Reference Data &amp; Instructions'!$A$2:$C$8,2,FALSE),""))</f>
        <v/>
      </c>
      <c r="E928" s="5" t="n"/>
      <c r="F928" s="5" t="n"/>
      <c r="G928" s="2" t="n"/>
      <c r="H928" s="2" t="n"/>
      <c r="I928" s="2" t="n"/>
      <c r="J928" s="2" t="n"/>
      <c r="K928" s="32" t="n"/>
      <c r="L928" s="4">
        <f>IF(OR(K928="",B928=""),"",IFERROR(DATEDIF(K928,B928,"m"),""))</f>
        <v/>
      </c>
      <c r="M928" s="33" t="n"/>
      <c r="N928" s="34" t="n"/>
      <c r="O928" s="35">
        <f>IF(OR(M928="",N928=""),"",M928*N928)</f>
        <v/>
      </c>
      <c r="P928" s="36">
        <f>IF(C928="","",IFERROR(VLOOKUP(C928,'Reference Data &amp; Instructions'!$A$2:$C$8,3,FALSE),""))</f>
        <v/>
      </c>
      <c r="Q928" s="35">
        <f>IF(OR(O928="",P928=""),"",O928*P928)</f>
        <v/>
      </c>
      <c r="R928" s="37" t="n"/>
      <c r="S928" s="35">
        <f>IF(OR(Q928="",R928=""),"",Q928*R928)</f>
        <v/>
      </c>
      <c r="T928" s="35">
        <f>IF(OR(O928="",Q928="",S928=""),"",O928-Q928-S928)</f>
        <v/>
      </c>
      <c r="U928" s="2" t="n"/>
      <c r="V928" s="5" t="n"/>
    </row>
    <row r="929">
      <c r="A929" s="2" t="n"/>
      <c r="B929" s="32" t="n"/>
      <c r="C929" s="2" t="n"/>
      <c r="D929" s="4">
        <f>IF(C929="","",IFERROR(VLOOKUP(C929,'Reference Data &amp; Instructions'!$A$2:$C$8,2,FALSE),""))</f>
        <v/>
      </c>
      <c r="E929" s="5" t="n"/>
      <c r="F929" s="5" t="n"/>
      <c r="G929" s="2" t="n"/>
      <c r="H929" s="2" t="n"/>
      <c r="I929" s="2" t="n"/>
      <c r="J929" s="2" t="n"/>
      <c r="K929" s="32" t="n"/>
      <c r="L929" s="4">
        <f>IF(OR(K929="",B929=""),"",IFERROR(DATEDIF(K929,B929,"m"),""))</f>
        <v/>
      </c>
      <c r="M929" s="33" t="n"/>
      <c r="N929" s="34" t="n"/>
      <c r="O929" s="35">
        <f>IF(OR(M929="",N929=""),"",M929*N929)</f>
        <v/>
      </c>
      <c r="P929" s="36">
        <f>IF(C929="","",IFERROR(VLOOKUP(C929,'Reference Data &amp; Instructions'!$A$2:$C$8,3,FALSE),""))</f>
        <v/>
      </c>
      <c r="Q929" s="35">
        <f>IF(OR(O929="",P929=""),"",O929*P929)</f>
        <v/>
      </c>
      <c r="R929" s="37" t="n"/>
      <c r="S929" s="35">
        <f>IF(OR(Q929="",R929=""),"",Q929*R929)</f>
        <v/>
      </c>
      <c r="T929" s="35">
        <f>IF(OR(O929="",Q929="",S929=""),"",O929-Q929-S929)</f>
        <v/>
      </c>
      <c r="U929" s="2" t="n"/>
      <c r="V929" s="5" t="n"/>
    </row>
    <row r="930">
      <c r="A930" s="2" t="n"/>
      <c r="B930" s="32" t="n"/>
      <c r="C930" s="2" t="n"/>
      <c r="D930" s="4">
        <f>IF(C930="","",IFERROR(VLOOKUP(C930,'Reference Data &amp; Instructions'!$A$2:$C$8,2,FALSE),""))</f>
        <v/>
      </c>
      <c r="E930" s="5" t="n"/>
      <c r="F930" s="5" t="n"/>
      <c r="G930" s="2" t="n"/>
      <c r="H930" s="2" t="n"/>
      <c r="I930" s="2" t="n"/>
      <c r="J930" s="2" t="n"/>
      <c r="K930" s="32" t="n"/>
      <c r="L930" s="4">
        <f>IF(OR(K930="",B930=""),"",IFERROR(DATEDIF(K930,B930,"m"),""))</f>
        <v/>
      </c>
      <c r="M930" s="33" t="n"/>
      <c r="N930" s="34" t="n"/>
      <c r="O930" s="35">
        <f>IF(OR(M930="",N930=""),"",M930*N930)</f>
        <v/>
      </c>
      <c r="P930" s="36">
        <f>IF(C930="","",IFERROR(VLOOKUP(C930,'Reference Data &amp; Instructions'!$A$2:$C$8,3,FALSE),""))</f>
        <v/>
      </c>
      <c r="Q930" s="35">
        <f>IF(OR(O930="",P930=""),"",O930*P930)</f>
        <v/>
      </c>
      <c r="R930" s="37" t="n"/>
      <c r="S930" s="35">
        <f>IF(OR(Q930="",R930=""),"",Q930*R930)</f>
        <v/>
      </c>
      <c r="T930" s="35">
        <f>IF(OR(O930="",Q930="",S930=""),"",O930-Q930-S930)</f>
        <v/>
      </c>
      <c r="U930" s="2" t="n"/>
      <c r="V930" s="5" t="n"/>
    </row>
    <row r="931">
      <c r="A931" s="2" t="n"/>
      <c r="B931" s="32" t="n"/>
      <c r="C931" s="2" t="n"/>
      <c r="D931" s="4">
        <f>IF(C931="","",IFERROR(VLOOKUP(C931,'Reference Data &amp; Instructions'!$A$2:$C$8,2,FALSE),""))</f>
        <v/>
      </c>
      <c r="E931" s="5" t="n"/>
      <c r="F931" s="5" t="n"/>
      <c r="G931" s="2" t="n"/>
      <c r="H931" s="2" t="n"/>
      <c r="I931" s="2" t="n"/>
      <c r="J931" s="2" t="n"/>
      <c r="K931" s="32" t="n"/>
      <c r="L931" s="4">
        <f>IF(OR(K931="",B931=""),"",IFERROR(DATEDIF(K931,B931,"m"),""))</f>
        <v/>
      </c>
      <c r="M931" s="33" t="n"/>
      <c r="N931" s="34" t="n"/>
      <c r="O931" s="35">
        <f>IF(OR(M931="",N931=""),"",M931*N931)</f>
        <v/>
      </c>
      <c r="P931" s="36">
        <f>IF(C931="","",IFERROR(VLOOKUP(C931,'Reference Data &amp; Instructions'!$A$2:$C$8,3,FALSE),""))</f>
        <v/>
      </c>
      <c r="Q931" s="35">
        <f>IF(OR(O931="",P931=""),"",O931*P931)</f>
        <v/>
      </c>
      <c r="R931" s="37" t="n"/>
      <c r="S931" s="35">
        <f>IF(OR(Q931="",R931=""),"",Q931*R931)</f>
        <v/>
      </c>
      <c r="T931" s="35">
        <f>IF(OR(O931="",Q931="",S931=""),"",O931-Q931-S931)</f>
        <v/>
      </c>
      <c r="U931" s="2" t="n"/>
      <c r="V931" s="5" t="n"/>
    </row>
    <row r="932">
      <c r="A932" s="2" t="n"/>
      <c r="B932" s="32" t="n"/>
      <c r="C932" s="2" t="n"/>
      <c r="D932" s="4">
        <f>IF(C932="","",IFERROR(VLOOKUP(C932,'Reference Data &amp; Instructions'!$A$2:$C$8,2,FALSE),""))</f>
        <v/>
      </c>
      <c r="E932" s="5" t="n"/>
      <c r="F932" s="5" t="n"/>
      <c r="G932" s="2" t="n"/>
      <c r="H932" s="2" t="n"/>
      <c r="I932" s="2" t="n"/>
      <c r="J932" s="2" t="n"/>
      <c r="K932" s="32" t="n"/>
      <c r="L932" s="4">
        <f>IF(OR(K932="",B932=""),"",IFERROR(DATEDIF(K932,B932,"m"),""))</f>
        <v/>
      </c>
      <c r="M932" s="33" t="n"/>
      <c r="N932" s="34" t="n"/>
      <c r="O932" s="35">
        <f>IF(OR(M932="",N932=""),"",M932*N932)</f>
        <v/>
      </c>
      <c r="P932" s="36">
        <f>IF(C932="","",IFERROR(VLOOKUP(C932,'Reference Data &amp; Instructions'!$A$2:$C$8,3,FALSE),""))</f>
        <v/>
      </c>
      <c r="Q932" s="35">
        <f>IF(OR(O932="",P932=""),"",O932*P932)</f>
        <v/>
      </c>
      <c r="R932" s="37" t="n"/>
      <c r="S932" s="35">
        <f>IF(OR(Q932="",R932=""),"",Q932*R932)</f>
        <v/>
      </c>
      <c r="T932" s="35">
        <f>IF(OR(O932="",Q932="",S932=""),"",O932-Q932-S932)</f>
        <v/>
      </c>
      <c r="U932" s="2" t="n"/>
      <c r="V932" s="5" t="n"/>
    </row>
    <row r="933">
      <c r="A933" s="2" t="n"/>
      <c r="B933" s="32" t="n"/>
      <c r="C933" s="2" t="n"/>
      <c r="D933" s="4">
        <f>IF(C933="","",IFERROR(VLOOKUP(C933,'Reference Data &amp; Instructions'!$A$2:$C$8,2,FALSE),""))</f>
        <v/>
      </c>
      <c r="E933" s="5" t="n"/>
      <c r="F933" s="5" t="n"/>
      <c r="G933" s="2" t="n"/>
      <c r="H933" s="2" t="n"/>
      <c r="I933" s="2" t="n"/>
      <c r="J933" s="2" t="n"/>
      <c r="K933" s="32" t="n"/>
      <c r="L933" s="4">
        <f>IF(OR(K933="",B933=""),"",IFERROR(DATEDIF(K933,B933,"m"),""))</f>
        <v/>
      </c>
      <c r="M933" s="33" t="n"/>
      <c r="N933" s="34" t="n"/>
      <c r="O933" s="35">
        <f>IF(OR(M933="",N933=""),"",M933*N933)</f>
        <v/>
      </c>
      <c r="P933" s="36">
        <f>IF(C933="","",IFERROR(VLOOKUP(C933,'Reference Data &amp; Instructions'!$A$2:$C$8,3,FALSE),""))</f>
        <v/>
      </c>
      <c r="Q933" s="35">
        <f>IF(OR(O933="",P933=""),"",O933*P933)</f>
        <v/>
      </c>
      <c r="R933" s="37" t="n"/>
      <c r="S933" s="35">
        <f>IF(OR(Q933="",R933=""),"",Q933*R933)</f>
        <v/>
      </c>
      <c r="T933" s="35">
        <f>IF(OR(O933="",Q933="",S933=""),"",O933-Q933-S933)</f>
        <v/>
      </c>
      <c r="U933" s="2" t="n"/>
      <c r="V933" s="5" t="n"/>
    </row>
    <row r="934">
      <c r="A934" s="2" t="n"/>
      <c r="B934" s="32" t="n"/>
      <c r="C934" s="2" t="n"/>
      <c r="D934" s="4">
        <f>IF(C934="","",IFERROR(VLOOKUP(C934,'Reference Data &amp; Instructions'!$A$2:$C$8,2,FALSE),""))</f>
        <v/>
      </c>
      <c r="E934" s="5" t="n"/>
      <c r="F934" s="5" t="n"/>
      <c r="G934" s="2" t="n"/>
      <c r="H934" s="2" t="n"/>
      <c r="I934" s="2" t="n"/>
      <c r="J934" s="2" t="n"/>
      <c r="K934" s="32" t="n"/>
      <c r="L934" s="4">
        <f>IF(OR(K934="",B934=""),"",IFERROR(DATEDIF(K934,B934,"m"),""))</f>
        <v/>
      </c>
      <c r="M934" s="33" t="n"/>
      <c r="N934" s="34" t="n"/>
      <c r="O934" s="35">
        <f>IF(OR(M934="",N934=""),"",M934*N934)</f>
        <v/>
      </c>
      <c r="P934" s="36">
        <f>IF(C934="","",IFERROR(VLOOKUP(C934,'Reference Data &amp; Instructions'!$A$2:$C$8,3,FALSE),""))</f>
        <v/>
      </c>
      <c r="Q934" s="35">
        <f>IF(OR(O934="",P934=""),"",O934*P934)</f>
        <v/>
      </c>
      <c r="R934" s="37" t="n"/>
      <c r="S934" s="35">
        <f>IF(OR(Q934="",R934=""),"",Q934*R934)</f>
        <v/>
      </c>
      <c r="T934" s="35">
        <f>IF(OR(O934="",Q934="",S934=""),"",O934-Q934-S934)</f>
        <v/>
      </c>
      <c r="U934" s="2" t="n"/>
      <c r="V934" s="5" t="n"/>
    </row>
    <row r="935">
      <c r="A935" s="2" t="n"/>
      <c r="B935" s="32" t="n"/>
      <c r="C935" s="2" t="n"/>
      <c r="D935" s="4">
        <f>IF(C935="","",IFERROR(VLOOKUP(C935,'Reference Data &amp; Instructions'!$A$2:$C$8,2,FALSE),""))</f>
        <v/>
      </c>
      <c r="E935" s="5" t="n"/>
      <c r="F935" s="5" t="n"/>
      <c r="G935" s="2" t="n"/>
      <c r="H935" s="2" t="n"/>
      <c r="I935" s="2" t="n"/>
      <c r="J935" s="2" t="n"/>
      <c r="K935" s="32" t="n"/>
      <c r="L935" s="4">
        <f>IF(OR(K935="",B935=""),"",IFERROR(DATEDIF(K935,B935,"m"),""))</f>
        <v/>
      </c>
      <c r="M935" s="33" t="n"/>
      <c r="N935" s="34" t="n"/>
      <c r="O935" s="35">
        <f>IF(OR(M935="",N935=""),"",M935*N935)</f>
        <v/>
      </c>
      <c r="P935" s="36">
        <f>IF(C935="","",IFERROR(VLOOKUP(C935,'Reference Data &amp; Instructions'!$A$2:$C$8,3,FALSE),""))</f>
        <v/>
      </c>
      <c r="Q935" s="35">
        <f>IF(OR(O935="",P935=""),"",O935*P935)</f>
        <v/>
      </c>
      <c r="R935" s="37" t="n"/>
      <c r="S935" s="35">
        <f>IF(OR(Q935="",R935=""),"",Q935*R935)</f>
        <v/>
      </c>
      <c r="T935" s="35">
        <f>IF(OR(O935="",Q935="",S935=""),"",O935-Q935-S935)</f>
        <v/>
      </c>
      <c r="U935" s="2" t="n"/>
      <c r="V935" s="5" t="n"/>
    </row>
    <row r="936">
      <c r="A936" s="2" t="n"/>
      <c r="B936" s="32" t="n"/>
      <c r="C936" s="2" t="n"/>
      <c r="D936" s="4">
        <f>IF(C936="","",IFERROR(VLOOKUP(C936,'Reference Data &amp; Instructions'!$A$2:$C$8,2,FALSE),""))</f>
        <v/>
      </c>
      <c r="E936" s="5" t="n"/>
      <c r="F936" s="5" t="n"/>
      <c r="G936" s="2" t="n"/>
      <c r="H936" s="2" t="n"/>
      <c r="I936" s="2" t="n"/>
      <c r="J936" s="2" t="n"/>
      <c r="K936" s="32" t="n"/>
      <c r="L936" s="4">
        <f>IF(OR(K936="",B936=""),"",IFERROR(DATEDIF(K936,B936,"m"),""))</f>
        <v/>
      </c>
      <c r="M936" s="33" t="n"/>
      <c r="N936" s="34" t="n"/>
      <c r="O936" s="35">
        <f>IF(OR(M936="",N936=""),"",M936*N936)</f>
        <v/>
      </c>
      <c r="P936" s="36">
        <f>IF(C936="","",IFERROR(VLOOKUP(C936,'Reference Data &amp; Instructions'!$A$2:$C$8,3,FALSE),""))</f>
        <v/>
      </c>
      <c r="Q936" s="35">
        <f>IF(OR(O936="",P936=""),"",O936*P936)</f>
        <v/>
      </c>
      <c r="R936" s="37" t="n"/>
      <c r="S936" s="35">
        <f>IF(OR(Q936="",R936=""),"",Q936*R936)</f>
        <v/>
      </c>
      <c r="T936" s="35">
        <f>IF(OR(O936="",Q936="",S936=""),"",O936-Q936-S936)</f>
        <v/>
      </c>
      <c r="U936" s="2" t="n"/>
      <c r="V936" s="5" t="n"/>
    </row>
    <row r="937">
      <c r="A937" s="2" t="n"/>
      <c r="B937" s="32" t="n"/>
      <c r="C937" s="2" t="n"/>
      <c r="D937" s="4">
        <f>IF(C937="","",IFERROR(VLOOKUP(C937,'Reference Data &amp; Instructions'!$A$2:$C$8,2,FALSE),""))</f>
        <v/>
      </c>
      <c r="E937" s="5" t="n"/>
      <c r="F937" s="5" t="n"/>
      <c r="G937" s="2" t="n"/>
      <c r="H937" s="2" t="n"/>
      <c r="I937" s="2" t="n"/>
      <c r="J937" s="2" t="n"/>
      <c r="K937" s="32" t="n"/>
      <c r="L937" s="4">
        <f>IF(OR(K937="",B937=""),"",IFERROR(DATEDIF(K937,B937,"m"),""))</f>
        <v/>
      </c>
      <c r="M937" s="33" t="n"/>
      <c r="N937" s="34" t="n"/>
      <c r="O937" s="35">
        <f>IF(OR(M937="",N937=""),"",M937*N937)</f>
        <v/>
      </c>
      <c r="P937" s="36">
        <f>IF(C937="","",IFERROR(VLOOKUP(C937,'Reference Data &amp; Instructions'!$A$2:$C$8,3,FALSE),""))</f>
        <v/>
      </c>
      <c r="Q937" s="35">
        <f>IF(OR(O937="",P937=""),"",O937*P937)</f>
        <v/>
      </c>
      <c r="R937" s="37" t="n"/>
      <c r="S937" s="35">
        <f>IF(OR(Q937="",R937=""),"",Q937*R937)</f>
        <v/>
      </c>
      <c r="T937" s="35">
        <f>IF(OR(O937="",Q937="",S937=""),"",O937-Q937-S937)</f>
        <v/>
      </c>
      <c r="U937" s="2" t="n"/>
      <c r="V937" s="5" t="n"/>
    </row>
    <row r="938">
      <c r="A938" s="2" t="n"/>
      <c r="B938" s="32" t="n"/>
      <c r="C938" s="2" t="n"/>
      <c r="D938" s="4">
        <f>IF(C938="","",IFERROR(VLOOKUP(C938,'Reference Data &amp; Instructions'!$A$2:$C$8,2,FALSE),""))</f>
        <v/>
      </c>
      <c r="E938" s="5" t="n"/>
      <c r="F938" s="5" t="n"/>
      <c r="G938" s="2" t="n"/>
      <c r="H938" s="2" t="n"/>
      <c r="I938" s="2" t="n"/>
      <c r="J938" s="2" t="n"/>
      <c r="K938" s="32" t="n"/>
      <c r="L938" s="4">
        <f>IF(OR(K938="",B938=""),"",IFERROR(DATEDIF(K938,B938,"m"),""))</f>
        <v/>
      </c>
      <c r="M938" s="33" t="n"/>
      <c r="N938" s="34" t="n"/>
      <c r="O938" s="35">
        <f>IF(OR(M938="",N938=""),"",M938*N938)</f>
        <v/>
      </c>
      <c r="P938" s="36">
        <f>IF(C938="","",IFERROR(VLOOKUP(C938,'Reference Data &amp; Instructions'!$A$2:$C$8,3,FALSE),""))</f>
        <v/>
      </c>
      <c r="Q938" s="35">
        <f>IF(OR(O938="",P938=""),"",O938*P938)</f>
        <v/>
      </c>
      <c r="R938" s="37" t="n"/>
      <c r="S938" s="35">
        <f>IF(OR(Q938="",R938=""),"",Q938*R938)</f>
        <v/>
      </c>
      <c r="T938" s="35">
        <f>IF(OR(O938="",Q938="",S938=""),"",O938-Q938-S938)</f>
        <v/>
      </c>
      <c r="U938" s="2" t="n"/>
      <c r="V938" s="5" t="n"/>
    </row>
    <row r="939">
      <c r="A939" s="2" t="n"/>
      <c r="B939" s="32" t="n"/>
      <c r="C939" s="2" t="n"/>
      <c r="D939" s="4">
        <f>IF(C939="","",IFERROR(VLOOKUP(C939,'Reference Data &amp; Instructions'!$A$2:$C$8,2,FALSE),""))</f>
        <v/>
      </c>
      <c r="E939" s="5" t="n"/>
      <c r="F939" s="5" t="n"/>
      <c r="G939" s="2" t="n"/>
      <c r="H939" s="2" t="n"/>
      <c r="I939" s="2" t="n"/>
      <c r="J939" s="2" t="n"/>
      <c r="K939" s="32" t="n"/>
      <c r="L939" s="4">
        <f>IF(OR(K939="",B939=""),"",IFERROR(DATEDIF(K939,B939,"m"),""))</f>
        <v/>
      </c>
      <c r="M939" s="33" t="n"/>
      <c r="N939" s="34" t="n"/>
      <c r="O939" s="35">
        <f>IF(OR(M939="",N939=""),"",M939*N939)</f>
        <v/>
      </c>
      <c r="P939" s="36">
        <f>IF(C939="","",IFERROR(VLOOKUP(C939,'Reference Data &amp; Instructions'!$A$2:$C$8,3,FALSE),""))</f>
        <v/>
      </c>
      <c r="Q939" s="35">
        <f>IF(OR(O939="",P939=""),"",O939*P939)</f>
        <v/>
      </c>
      <c r="R939" s="37" t="n"/>
      <c r="S939" s="35">
        <f>IF(OR(Q939="",R939=""),"",Q939*R939)</f>
        <v/>
      </c>
      <c r="T939" s="35">
        <f>IF(OR(O939="",Q939="",S939=""),"",O939-Q939-S939)</f>
        <v/>
      </c>
      <c r="U939" s="2" t="n"/>
      <c r="V939" s="5" t="n"/>
    </row>
    <row r="940">
      <c r="A940" s="2" t="n"/>
      <c r="B940" s="32" t="n"/>
      <c r="C940" s="2" t="n"/>
      <c r="D940" s="4">
        <f>IF(C940="","",IFERROR(VLOOKUP(C940,'Reference Data &amp; Instructions'!$A$2:$C$8,2,FALSE),""))</f>
        <v/>
      </c>
      <c r="E940" s="5" t="n"/>
      <c r="F940" s="5" t="n"/>
      <c r="G940" s="2" t="n"/>
      <c r="H940" s="2" t="n"/>
      <c r="I940" s="2" t="n"/>
      <c r="J940" s="2" t="n"/>
      <c r="K940" s="32" t="n"/>
      <c r="L940" s="4">
        <f>IF(OR(K940="",B940=""),"",IFERROR(DATEDIF(K940,B940,"m"),""))</f>
        <v/>
      </c>
      <c r="M940" s="33" t="n"/>
      <c r="N940" s="34" t="n"/>
      <c r="O940" s="35">
        <f>IF(OR(M940="",N940=""),"",M940*N940)</f>
        <v/>
      </c>
      <c r="P940" s="36">
        <f>IF(C940="","",IFERROR(VLOOKUP(C940,'Reference Data &amp; Instructions'!$A$2:$C$8,3,FALSE),""))</f>
        <v/>
      </c>
      <c r="Q940" s="35">
        <f>IF(OR(O940="",P940=""),"",O940*P940)</f>
        <v/>
      </c>
      <c r="R940" s="37" t="n"/>
      <c r="S940" s="35">
        <f>IF(OR(Q940="",R940=""),"",Q940*R940)</f>
        <v/>
      </c>
      <c r="T940" s="35">
        <f>IF(OR(O940="",Q940="",S940=""),"",O940-Q940-S940)</f>
        <v/>
      </c>
      <c r="U940" s="2" t="n"/>
      <c r="V940" s="5" t="n"/>
    </row>
    <row r="941">
      <c r="A941" s="2" t="n"/>
      <c r="B941" s="32" t="n"/>
      <c r="C941" s="2" t="n"/>
      <c r="D941" s="4">
        <f>IF(C941="","",IFERROR(VLOOKUP(C941,'Reference Data &amp; Instructions'!$A$2:$C$8,2,FALSE),""))</f>
        <v/>
      </c>
      <c r="E941" s="5" t="n"/>
      <c r="F941" s="5" t="n"/>
      <c r="G941" s="2" t="n"/>
      <c r="H941" s="2" t="n"/>
      <c r="I941" s="2" t="n"/>
      <c r="J941" s="2" t="n"/>
      <c r="K941" s="32" t="n"/>
      <c r="L941" s="4">
        <f>IF(OR(K941="",B941=""),"",IFERROR(DATEDIF(K941,B941,"m"),""))</f>
        <v/>
      </c>
      <c r="M941" s="33" t="n"/>
      <c r="N941" s="34" t="n"/>
      <c r="O941" s="35">
        <f>IF(OR(M941="",N941=""),"",M941*N941)</f>
        <v/>
      </c>
      <c r="P941" s="36">
        <f>IF(C941="","",IFERROR(VLOOKUP(C941,'Reference Data &amp; Instructions'!$A$2:$C$8,3,FALSE),""))</f>
        <v/>
      </c>
      <c r="Q941" s="35">
        <f>IF(OR(O941="",P941=""),"",O941*P941)</f>
        <v/>
      </c>
      <c r="R941" s="37" t="n"/>
      <c r="S941" s="35">
        <f>IF(OR(Q941="",R941=""),"",Q941*R941)</f>
        <v/>
      </c>
      <c r="T941" s="35">
        <f>IF(OR(O941="",Q941="",S941=""),"",O941-Q941-S941)</f>
        <v/>
      </c>
      <c r="U941" s="2" t="n"/>
      <c r="V941" s="5" t="n"/>
    </row>
    <row r="942">
      <c r="A942" s="2" t="n"/>
      <c r="B942" s="32" t="n"/>
      <c r="C942" s="2" t="n"/>
      <c r="D942" s="4">
        <f>IF(C942="","",IFERROR(VLOOKUP(C942,'Reference Data &amp; Instructions'!$A$2:$C$8,2,FALSE),""))</f>
        <v/>
      </c>
      <c r="E942" s="5" t="n"/>
      <c r="F942" s="5" t="n"/>
      <c r="G942" s="2" t="n"/>
      <c r="H942" s="2" t="n"/>
      <c r="I942" s="2" t="n"/>
      <c r="J942" s="2" t="n"/>
      <c r="K942" s="32" t="n"/>
      <c r="L942" s="4">
        <f>IF(OR(K942="",B942=""),"",IFERROR(DATEDIF(K942,B942,"m"),""))</f>
        <v/>
      </c>
      <c r="M942" s="33" t="n"/>
      <c r="N942" s="34" t="n"/>
      <c r="O942" s="35">
        <f>IF(OR(M942="",N942=""),"",M942*N942)</f>
        <v/>
      </c>
      <c r="P942" s="36">
        <f>IF(C942="","",IFERROR(VLOOKUP(C942,'Reference Data &amp; Instructions'!$A$2:$C$8,3,FALSE),""))</f>
        <v/>
      </c>
      <c r="Q942" s="35">
        <f>IF(OR(O942="",P942=""),"",O942*P942)</f>
        <v/>
      </c>
      <c r="R942" s="37" t="n"/>
      <c r="S942" s="35">
        <f>IF(OR(Q942="",R942=""),"",Q942*R942)</f>
        <v/>
      </c>
      <c r="T942" s="35">
        <f>IF(OR(O942="",Q942="",S942=""),"",O942-Q942-S942)</f>
        <v/>
      </c>
      <c r="U942" s="2" t="n"/>
      <c r="V942" s="5" t="n"/>
    </row>
    <row r="943">
      <c r="A943" s="2" t="n"/>
      <c r="B943" s="32" t="n"/>
      <c r="C943" s="2" t="n"/>
      <c r="D943" s="4">
        <f>IF(C943="","",IFERROR(VLOOKUP(C943,'Reference Data &amp; Instructions'!$A$2:$C$8,2,FALSE),""))</f>
        <v/>
      </c>
      <c r="E943" s="5" t="n"/>
      <c r="F943" s="5" t="n"/>
      <c r="G943" s="2" t="n"/>
      <c r="H943" s="2" t="n"/>
      <c r="I943" s="2" t="n"/>
      <c r="J943" s="2" t="n"/>
      <c r="K943" s="32" t="n"/>
      <c r="L943" s="4">
        <f>IF(OR(K943="",B943=""),"",IFERROR(DATEDIF(K943,B943,"m"),""))</f>
        <v/>
      </c>
      <c r="M943" s="33" t="n"/>
      <c r="N943" s="34" t="n"/>
      <c r="O943" s="35">
        <f>IF(OR(M943="",N943=""),"",M943*N943)</f>
        <v/>
      </c>
      <c r="P943" s="36">
        <f>IF(C943="","",IFERROR(VLOOKUP(C943,'Reference Data &amp; Instructions'!$A$2:$C$8,3,FALSE),""))</f>
        <v/>
      </c>
      <c r="Q943" s="35">
        <f>IF(OR(O943="",P943=""),"",O943*P943)</f>
        <v/>
      </c>
      <c r="R943" s="37" t="n"/>
      <c r="S943" s="35">
        <f>IF(OR(Q943="",R943=""),"",Q943*R943)</f>
        <v/>
      </c>
      <c r="T943" s="35">
        <f>IF(OR(O943="",Q943="",S943=""),"",O943-Q943-S943)</f>
        <v/>
      </c>
      <c r="U943" s="2" t="n"/>
      <c r="V943" s="5" t="n"/>
    </row>
    <row r="944">
      <c r="A944" s="2" t="n"/>
      <c r="B944" s="32" t="n"/>
      <c r="C944" s="2" t="n"/>
      <c r="D944" s="4">
        <f>IF(C944="","",IFERROR(VLOOKUP(C944,'Reference Data &amp; Instructions'!$A$2:$C$8,2,FALSE),""))</f>
        <v/>
      </c>
      <c r="E944" s="5" t="n"/>
      <c r="F944" s="5" t="n"/>
      <c r="G944" s="2" t="n"/>
      <c r="H944" s="2" t="n"/>
      <c r="I944" s="2" t="n"/>
      <c r="J944" s="2" t="n"/>
      <c r="K944" s="32" t="n"/>
      <c r="L944" s="4">
        <f>IF(OR(K944="",B944=""),"",IFERROR(DATEDIF(K944,B944,"m"),""))</f>
        <v/>
      </c>
      <c r="M944" s="33" t="n"/>
      <c r="N944" s="34" t="n"/>
      <c r="O944" s="35">
        <f>IF(OR(M944="",N944=""),"",M944*N944)</f>
        <v/>
      </c>
      <c r="P944" s="36">
        <f>IF(C944="","",IFERROR(VLOOKUP(C944,'Reference Data &amp; Instructions'!$A$2:$C$8,3,FALSE),""))</f>
        <v/>
      </c>
      <c r="Q944" s="35">
        <f>IF(OR(O944="",P944=""),"",O944*P944)</f>
        <v/>
      </c>
      <c r="R944" s="37" t="n"/>
      <c r="S944" s="35">
        <f>IF(OR(Q944="",R944=""),"",Q944*R944)</f>
        <v/>
      </c>
      <c r="T944" s="35">
        <f>IF(OR(O944="",Q944="",S944=""),"",O944-Q944-S944)</f>
        <v/>
      </c>
      <c r="U944" s="2" t="n"/>
      <c r="V944" s="5" t="n"/>
    </row>
    <row r="945">
      <c r="A945" s="2" t="n"/>
      <c r="B945" s="32" t="n"/>
      <c r="C945" s="2" t="n"/>
      <c r="D945" s="4">
        <f>IF(C945="","",IFERROR(VLOOKUP(C945,'Reference Data &amp; Instructions'!$A$2:$C$8,2,FALSE),""))</f>
        <v/>
      </c>
      <c r="E945" s="5" t="n"/>
      <c r="F945" s="5" t="n"/>
      <c r="G945" s="2" t="n"/>
      <c r="H945" s="2" t="n"/>
      <c r="I945" s="2" t="n"/>
      <c r="J945" s="2" t="n"/>
      <c r="K945" s="32" t="n"/>
      <c r="L945" s="4">
        <f>IF(OR(K945="",B945=""),"",IFERROR(DATEDIF(K945,B945,"m"),""))</f>
        <v/>
      </c>
      <c r="M945" s="33" t="n"/>
      <c r="N945" s="34" t="n"/>
      <c r="O945" s="35">
        <f>IF(OR(M945="",N945=""),"",M945*N945)</f>
        <v/>
      </c>
      <c r="P945" s="36">
        <f>IF(C945="","",IFERROR(VLOOKUP(C945,'Reference Data &amp; Instructions'!$A$2:$C$8,3,FALSE),""))</f>
        <v/>
      </c>
      <c r="Q945" s="35">
        <f>IF(OR(O945="",P945=""),"",O945*P945)</f>
        <v/>
      </c>
      <c r="R945" s="37" t="n"/>
      <c r="S945" s="35">
        <f>IF(OR(Q945="",R945=""),"",Q945*R945)</f>
        <v/>
      </c>
      <c r="T945" s="35">
        <f>IF(OR(O945="",Q945="",S945=""),"",O945-Q945-S945)</f>
        <v/>
      </c>
      <c r="U945" s="2" t="n"/>
      <c r="V945" s="5" t="n"/>
    </row>
    <row r="946">
      <c r="A946" s="2" t="n"/>
      <c r="B946" s="32" t="n"/>
      <c r="C946" s="2" t="n"/>
      <c r="D946" s="4">
        <f>IF(C946="","",IFERROR(VLOOKUP(C946,'Reference Data &amp; Instructions'!$A$2:$C$8,2,FALSE),""))</f>
        <v/>
      </c>
      <c r="E946" s="5" t="n"/>
      <c r="F946" s="5" t="n"/>
      <c r="G946" s="2" t="n"/>
      <c r="H946" s="2" t="n"/>
      <c r="I946" s="2" t="n"/>
      <c r="J946" s="2" t="n"/>
      <c r="K946" s="32" t="n"/>
      <c r="L946" s="4">
        <f>IF(OR(K946="",B946=""),"",IFERROR(DATEDIF(K946,B946,"m"),""))</f>
        <v/>
      </c>
      <c r="M946" s="33" t="n"/>
      <c r="N946" s="34" t="n"/>
      <c r="O946" s="35">
        <f>IF(OR(M946="",N946=""),"",M946*N946)</f>
        <v/>
      </c>
      <c r="P946" s="36">
        <f>IF(C946="","",IFERROR(VLOOKUP(C946,'Reference Data &amp; Instructions'!$A$2:$C$8,3,FALSE),""))</f>
        <v/>
      </c>
      <c r="Q946" s="35">
        <f>IF(OR(O946="",P946=""),"",O946*P946)</f>
        <v/>
      </c>
      <c r="R946" s="37" t="n"/>
      <c r="S946" s="35">
        <f>IF(OR(Q946="",R946=""),"",Q946*R946)</f>
        <v/>
      </c>
      <c r="T946" s="35">
        <f>IF(OR(O946="",Q946="",S946=""),"",O946-Q946-S946)</f>
        <v/>
      </c>
      <c r="U946" s="2" t="n"/>
      <c r="V946" s="5" t="n"/>
    </row>
    <row r="947">
      <c r="A947" s="2" t="n"/>
      <c r="B947" s="32" t="n"/>
      <c r="C947" s="2" t="n"/>
      <c r="D947" s="4">
        <f>IF(C947="","",IFERROR(VLOOKUP(C947,'Reference Data &amp; Instructions'!$A$2:$C$8,2,FALSE),""))</f>
        <v/>
      </c>
      <c r="E947" s="5" t="n"/>
      <c r="F947" s="5" t="n"/>
      <c r="G947" s="2" t="n"/>
      <c r="H947" s="2" t="n"/>
      <c r="I947" s="2" t="n"/>
      <c r="J947" s="2" t="n"/>
      <c r="K947" s="32" t="n"/>
      <c r="L947" s="4">
        <f>IF(OR(K947="",B947=""),"",IFERROR(DATEDIF(K947,B947,"m"),""))</f>
        <v/>
      </c>
      <c r="M947" s="33" t="n"/>
      <c r="N947" s="34" t="n"/>
      <c r="O947" s="35">
        <f>IF(OR(M947="",N947=""),"",M947*N947)</f>
        <v/>
      </c>
      <c r="P947" s="36">
        <f>IF(C947="","",IFERROR(VLOOKUP(C947,'Reference Data &amp; Instructions'!$A$2:$C$8,3,FALSE),""))</f>
        <v/>
      </c>
      <c r="Q947" s="35">
        <f>IF(OR(O947="",P947=""),"",O947*P947)</f>
        <v/>
      </c>
      <c r="R947" s="37" t="n"/>
      <c r="S947" s="35">
        <f>IF(OR(Q947="",R947=""),"",Q947*R947)</f>
        <v/>
      </c>
      <c r="T947" s="35">
        <f>IF(OR(O947="",Q947="",S947=""),"",O947-Q947-S947)</f>
        <v/>
      </c>
      <c r="U947" s="2" t="n"/>
      <c r="V947" s="5" t="n"/>
    </row>
    <row r="948">
      <c r="A948" s="2" t="n"/>
      <c r="B948" s="32" t="n"/>
      <c r="C948" s="2" t="n"/>
      <c r="D948" s="4">
        <f>IF(C948="","",IFERROR(VLOOKUP(C948,'Reference Data &amp; Instructions'!$A$2:$C$8,2,FALSE),""))</f>
        <v/>
      </c>
      <c r="E948" s="5" t="n"/>
      <c r="F948" s="5" t="n"/>
      <c r="G948" s="2" t="n"/>
      <c r="H948" s="2" t="n"/>
      <c r="I948" s="2" t="n"/>
      <c r="J948" s="2" t="n"/>
      <c r="K948" s="32" t="n"/>
      <c r="L948" s="4">
        <f>IF(OR(K948="",B948=""),"",IFERROR(DATEDIF(K948,B948,"m"),""))</f>
        <v/>
      </c>
      <c r="M948" s="33" t="n"/>
      <c r="N948" s="34" t="n"/>
      <c r="O948" s="35">
        <f>IF(OR(M948="",N948=""),"",M948*N948)</f>
        <v/>
      </c>
      <c r="P948" s="36">
        <f>IF(C948="","",IFERROR(VLOOKUP(C948,'Reference Data &amp; Instructions'!$A$2:$C$8,3,FALSE),""))</f>
        <v/>
      </c>
      <c r="Q948" s="35">
        <f>IF(OR(O948="",P948=""),"",O948*P948)</f>
        <v/>
      </c>
      <c r="R948" s="37" t="n"/>
      <c r="S948" s="35">
        <f>IF(OR(Q948="",R948=""),"",Q948*R948)</f>
        <v/>
      </c>
      <c r="T948" s="35">
        <f>IF(OR(O948="",Q948="",S948=""),"",O948-Q948-S948)</f>
        <v/>
      </c>
      <c r="U948" s="2" t="n"/>
      <c r="V948" s="5" t="n"/>
    </row>
    <row r="949">
      <c r="A949" s="2" t="n"/>
      <c r="B949" s="32" t="n"/>
      <c r="C949" s="2" t="n"/>
      <c r="D949" s="4">
        <f>IF(C949="","",IFERROR(VLOOKUP(C949,'Reference Data &amp; Instructions'!$A$2:$C$8,2,FALSE),""))</f>
        <v/>
      </c>
      <c r="E949" s="5" t="n"/>
      <c r="F949" s="5" t="n"/>
      <c r="G949" s="2" t="n"/>
      <c r="H949" s="2" t="n"/>
      <c r="I949" s="2" t="n"/>
      <c r="J949" s="2" t="n"/>
      <c r="K949" s="32" t="n"/>
      <c r="L949" s="4">
        <f>IF(OR(K949="",B949=""),"",IFERROR(DATEDIF(K949,B949,"m"),""))</f>
        <v/>
      </c>
      <c r="M949" s="33" t="n"/>
      <c r="N949" s="34" t="n"/>
      <c r="O949" s="35">
        <f>IF(OR(M949="",N949=""),"",M949*N949)</f>
        <v/>
      </c>
      <c r="P949" s="36">
        <f>IF(C949="","",IFERROR(VLOOKUP(C949,'Reference Data &amp; Instructions'!$A$2:$C$8,3,FALSE),""))</f>
        <v/>
      </c>
      <c r="Q949" s="35">
        <f>IF(OR(O949="",P949=""),"",O949*P949)</f>
        <v/>
      </c>
      <c r="R949" s="37" t="n"/>
      <c r="S949" s="35">
        <f>IF(OR(Q949="",R949=""),"",Q949*R949)</f>
        <v/>
      </c>
      <c r="T949" s="35">
        <f>IF(OR(O949="",Q949="",S949=""),"",O949-Q949-S949)</f>
        <v/>
      </c>
      <c r="U949" s="2" t="n"/>
      <c r="V949" s="5" t="n"/>
    </row>
    <row r="950">
      <c r="A950" s="2" t="n"/>
      <c r="B950" s="32" t="n"/>
      <c r="C950" s="2" t="n"/>
      <c r="D950" s="4">
        <f>IF(C950="","",IFERROR(VLOOKUP(C950,'Reference Data &amp; Instructions'!$A$2:$C$8,2,FALSE),""))</f>
        <v/>
      </c>
      <c r="E950" s="5" t="n"/>
      <c r="F950" s="5" t="n"/>
      <c r="G950" s="2" t="n"/>
      <c r="H950" s="2" t="n"/>
      <c r="I950" s="2" t="n"/>
      <c r="J950" s="2" t="n"/>
      <c r="K950" s="32" t="n"/>
      <c r="L950" s="4">
        <f>IF(OR(K950="",B950=""),"",IFERROR(DATEDIF(K950,B950,"m"),""))</f>
        <v/>
      </c>
      <c r="M950" s="33" t="n"/>
      <c r="N950" s="34" t="n"/>
      <c r="O950" s="35">
        <f>IF(OR(M950="",N950=""),"",M950*N950)</f>
        <v/>
      </c>
      <c r="P950" s="36">
        <f>IF(C950="","",IFERROR(VLOOKUP(C950,'Reference Data &amp; Instructions'!$A$2:$C$8,3,FALSE),""))</f>
        <v/>
      </c>
      <c r="Q950" s="35">
        <f>IF(OR(O950="",P950=""),"",O950*P950)</f>
        <v/>
      </c>
      <c r="R950" s="37" t="n"/>
      <c r="S950" s="35">
        <f>IF(OR(Q950="",R950=""),"",Q950*R950)</f>
        <v/>
      </c>
      <c r="T950" s="35">
        <f>IF(OR(O950="",Q950="",S950=""),"",O950-Q950-S950)</f>
        <v/>
      </c>
      <c r="U950" s="2" t="n"/>
      <c r="V950" s="5" t="n"/>
    </row>
    <row r="951">
      <c r="A951" s="2" t="n"/>
      <c r="B951" s="32" t="n"/>
      <c r="C951" s="2" t="n"/>
      <c r="D951" s="4">
        <f>IF(C951="","",IFERROR(VLOOKUP(C951,'Reference Data &amp; Instructions'!$A$2:$C$8,2,FALSE),""))</f>
        <v/>
      </c>
      <c r="E951" s="5" t="n"/>
      <c r="F951" s="5" t="n"/>
      <c r="G951" s="2" t="n"/>
      <c r="H951" s="2" t="n"/>
      <c r="I951" s="2" t="n"/>
      <c r="J951" s="2" t="n"/>
      <c r="K951" s="32" t="n"/>
      <c r="L951" s="4">
        <f>IF(OR(K951="",B951=""),"",IFERROR(DATEDIF(K951,B951,"m"),""))</f>
        <v/>
      </c>
      <c r="M951" s="33" t="n"/>
      <c r="N951" s="34" t="n"/>
      <c r="O951" s="35">
        <f>IF(OR(M951="",N951=""),"",M951*N951)</f>
        <v/>
      </c>
      <c r="P951" s="36">
        <f>IF(C951="","",IFERROR(VLOOKUP(C951,'Reference Data &amp; Instructions'!$A$2:$C$8,3,FALSE),""))</f>
        <v/>
      </c>
      <c r="Q951" s="35">
        <f>IF(OR(O951="",P951=""),"",O951*P951)</f>
        <v/>
      </c>
      <c r="R951" s="37" t="n"/>
      <c r="S951" s="35">
        <f>IF(OR(Q951="",R951=""),"",Q951*R951)</f>
        <v/>
      </c>
      <c r="T951" s="35">
        <f>IF(OR(O951="",Q951="",S951=""),"",O951-Q951-S951)</f>
        <v/>
      </c>
      <c r="U951" s="2" t="n"/>
      <c r="V951" s="5" t="n"/>
    </row>
    <row r="952">
      <c r="A952" s="2" t="n"/>
      <c r="B952" s="32" t="n"/>
      <c r="C952" s="2" t="n"/>
      <c r="D952" s="4">
        <f>IF(C952="","",IFERROR(VLOOKUP(C952,'Reference Data &amp; Instructions'!$A$2:$C$8,2,FALSE),""))</f>
        <v/>
      </c>
      <c r="E952" s="5" t="n"/>
      <c r="F952" s="5" t="n"/>
      <c r="G952" s="2" t="n"/>
      <c r="H952" s="2" t="n"/>
      <c r="I952" s="2" t="n"/>
      <c r="J952" s="2" t="n"/>
      <c r="K952" s="32" t="n"/>
      <c r="L952" s="4">
        <f>IF(OR(K952="",B952=""),"",IFERROR(DATEDIF(K952,B952,"m"),""))</f>
        <v/>
      </c>
      <c r="M952" s="33" t="n"/>
      <c r="N952" s="34" t="n"/>
      <c r="O952" s="35">
        <f>IF(OR(M952="",N952=""),"",M952*N952)</f>
        <v/>
      </c>
      <c r="P952" s="36">
        <f>IF(C952="","",IFERROR(VLOOKUP(C952,'Reference Data &amp; Instructions'!$A$2:$C$8,3,FALSE),""))</f>
        <v/>
      </c>
      <c r="Q952" s="35">
        <f>IF(OR(O952="",P952=""),"",O952*P952)</f>
        <v/>
      </c>
      <c r="R952" s="37" t="n"/>
      <c r="S952" s="35">
        <f>IF(OR(Q952="",R952=""),"",Q952*R952)</f>
        <v/>
      </c>
      <c r="T952" s="35">
        <f>IF(OR(O952="",Q952="",S952=""),"",O952-Q952-S952)</f>
        <v/>
      </c>
      <c r="U952" s="2" t="n"/>
      <c r="V952" s="5" t="n"/>
    </row>
    <row r="953">
      <c r="A953" s="2" t="n"/>
      <c r="B953" s="32" t="n"/>
      <c r="C953" s="2" t="n"/>
      <c r="D953" s="4">
        <f>IF(C953="","",IFERROR(VLOOKUP(C953,'Reference Data &amp; Instructions'!$A$2:$C$8,2,FALSE),""))</f>
        <v/>
      </c>
      <c r="E953" s="5" t="n"/>
      <c r="F953" s="5" t="n"/>
      <c r="G953" s="2" t="n"/>
      <c r="H953" s="2" t="n"/>
      <c r="I953" s="2" t="n"/>
      <c r="J953" s="2" t="n"/>
      <c r="K953" s="32" t="n"/>
      <c r="L953" s="4">
        <f>IF(OR(K953="",B953=""),"",IFERROR(DATEDIF(K953,B953,"m"),""))</f>
        <v/>
      </c>
      <c r="M953" s="33" t="n"/>
      <c r="N953" s="34" t="n"/>
      <c r="O953" s="35">
        <f>IF(OR(M953="",N953=""),"",M953*N953)</f>
        <v/>
      </c>
      <c r="P953" s="36">
        <f>IF(C953="","",IFERROR(VLOOKUP(C953,'Reference Data &amp; Instructions'!$A$2:$C$8,3,FALSE),""))</f>
        <v/>
      </c>
      <c r="Q953" s="35">
        <f>IF(OR(O953="",P953=""),"",O953*P953)</f>
        <v/>
      </c>
      <c r="R953" s="37" t="n"/>
      <c r="S953" s="35">
        <f>IF(OR(Q953="",R953=""),"",Q953*R953)</f>
        <v/>
      </c>
      <c r="T953" s="35">
        <f>IF(OR(O953="",Q953="",S953=""),"",O953-Q953-S953)</f>
        <v/>
      </c>
      <c r="U953" s="2" t="n"/>
      <c r="V953" s="5" t="n"/>
    </row>
    <row r="954">
      <c r="A954" s="2" t="n"/>
      <c r="B954" s="32" t="n"/>
      <c r="C954" s="2" t="n"/>
      <c r="D954" s="4">
        <f>IF(C954="","",IFERROR(VLOOKUP(C954,'Reference Data &amp; Instructions'!$A$2:$C$8,2,FALSE),""))</f>
        <v/>
      </c>
      <c r="E954" s="5" t="n"/>
      <c r="F954" s="5" t="n"/>
      <c r="G954" s="2" t="n"/>
      <c r="H954" s="2" t="n"/>
      <c r="I954" s="2" t="n"/>
      <c r="J954" s="2" t="n"/>
      <c r="K954" s="32" t="n"/>
      <c r="L954" s="4">
        <f>IF(OR(K954="",B954=""),"",IFERROR(DATEDIF(K954,B954,"m"),""))</f>
        <v/>
      </c>
      <c r="M954" s="33" t="n"/>
      <c r="N954" s="34" t="n"/>
      <c r="O954" s="35">
        <f>IF(OR(M954="",N954=""),"",M954*N954)</f>
        <v/>
      </c>
      <c r="P954" s="36">
        <f>IF(C954="","",IFERROR(VLOOKUP(C954,'Reference Data &amp; Instructions'!$A$2:$C$8,3,FALSE),""))</f>
        <v/>
      </c>
      <c r="Q954" s="35">
        <f>IF(OR(O954="",P954=""),"",O954*P954)</f>
        <v/>
      </c>
      <c r="R954" s="37" t="n"/>
      <c r="S954" s="35">
        <f>IF(OR(Q954="",R954=""),"",Q954*R954)</f>
        <v/>
      </c>
      <c r="T954" s="35">
        <f>IF(OR(O954="",Q954="",S954=""),"",O954-Q954-S954)</f>
        <v/>
      </c>
      <c r="U954" s="2" t="n"/>
      <c r="V954" s="5" t="n"/>
    </row>
    <row r="955">
      <c r="A955" s="2" t="n"/>
      <c r="B955" s="32" t="n"/>
      <c r="C955" s="2" t="n"/>
      <c r="D955" s="4">
        <f>IF(C955="","",IFERROR(VLOOKUP(C955,'Reference Data &amp; Instructions'!$A$2:$C$8,2,FALSE),""))</f>
        <v/>
      </c>
      <c r="E955" s="5" t="n"/>
      <c r="F955" s="5" t="n"/>
      <c r="G955" s="2" t="n"/>
      <c r="H955" s="2" t="n"/>
      <c r="I955" s="2" t="n"/>
      <c r="J955" s="2" t="n"/>
      <c r="K955" s="32" t="n"/>
      <c r="L955" s="4">
        <f>IF(OR(K955="",B955=""),"",IFERROR(DATEDIF(K955,B955,"m"),""))</f>
        <v/>
      </c>
      <c r="M955" s="33" t="n"/>
      <c r="N955" s="34" t="n"/>
      <c r="O955" s="35">
        <f>IF(OR(M955="",N955=""),"",M955*N955)</f>
        <v/>
      </c>
      <c r="P955" s="36">
        <f>IF(C955="","",IFERROR(VLOOKUP(C955,'Reference Data &amp; Instructions'!$A$2:$C$8,3,FALSE),""))</f>
        <v/>
      </c>
      <c r="Q955" s="35">
        <f>IF(OR(O955="",P955=""),"",O955*P955)</f>
        <v/>
      </c>
      <c r="R955" s="37" t="n"/>
      <c r="S955" s="35">
        <f>IF(OR(Q955="",R955=""),"",Q955*R955)</f>
        <v/>
      </c>
      <c r="T955" s="35">
        <f>IF(OR(O955="",Q955="",S955=""),"",O955-Q955-S955)</f>
        <v/>
      </c>
      <c r="U955" s="2" t="n"/>
      <c r="V955" s="5" t="n"/>
    </row>
    <row r="956">
      <c r="A956" s="2" t="n"/>
      <c r="B956" s="32" t="n"/>
      <c r="C956" s="2" t="n"/>
      <c r="D956" s="4">
        <f>IF(C956="","",IFERROR(VLOOKUP(C956,'Reference Data &amp; Instructions'!$A$2:$C$8,2,FALSE),""))</f>
        <v/>
      </c>
      <c r="E956" s="5" t="n"/>
      <c r="F956" s="5" t="n"/>
      <c r="G956" s="2" t="n"/>
      <c r="H956" s="2" t="n"/>
      <c r="I956" s="2" t="n"/>
      <c r="J956" s="2" t="n"/>
      <c r="K956" s="32" t="n"/>
      <c r="L956" s="4">
        <f>IF(OR(K956="",B956=""),"",IFERROR(DATEDIF(K956,B956,"m"),""))</f>
        <v/>
      </c>
      <c r="M956" s="33" t="n"/>
      <c r="N956" s="34" t="n"/>
      <c r="O956" s="35">
        <f>IF(OR(M956="",N956=""),"",M956*N956)</f>
        <v/>
      </c>
      <c r="P956" s="36">
        <f>IF(C956="","",IFERROR(VLOOKUP(C956,'Reference Data &amp; Instructions'!$A$2:$C$8,3,FALSE),""))</f>
        <v/>
      </c>
      <c r="Q956" s="35">
        <f>IF(OR(O956="",P956=""),"",O956*P956)</f>
        <v/>
      </c>
      <c r="R956" s="37" t="n"/>
      <c r="S956" s="35">
        <f>IF(OR(Q956="",R956=""),"",Q956*R956)</f>
        <v/>
      </c>
      <c r="T956" s="35">
        <f>IF(OR(O956="",Q956="",S956=""),"",O956-Q956-S956)</f>
        <v/>
      </c>
      <c r="U956" s="2" t="n"/>
      <c r="V956" s="5" t="n"/>
    </row>
    <row r="957">
      <c r="A957" s="2" t="n"/>
      <c r="B957" s="32" t="n"/>
      <c r="C957" s="2" t="n"/>
      <c r="D957" s="4">
        <f>IF(C957="","",IFERROR(VLOOKUP(C957,'Reference Data &amp; Instructions'!$A$2:$C$8,2,FALSE),""))</f>
        <v/>
      </c>
      <c r="E957" s="5" t="n"/>
      <c r="F957" s="5" t="n"/>
      <c r="G957" s="2" t="n"/>
      <c r="H957" s="2" t="n"/>
      <c r="I957" s="2" t="n"/>
      <c r="J957" s="2" t="n"/>
      <c r="K957" s="32" t="n"/>
      <c r="L957" s="4">
        <f>IF(OR(K957="",B957=""),"",IFERROR(DATEDIF(K957,B957,"m"),""))</f>
        <v/>
      </c>
      <c r="M957" s="33" t="n"/>
      <c r="N957" s="34" t="n"/>
      <c r="O957" s="35">
        <f>IF(OR(M957="",N957=""),"",M957*N957)</f>
        <v/>
      </c>
      <c r="P957" s="36">
        <f>IF(C957="","",IFERROR(VLOOKUP(C957,'Reference Data &amp; Instructions'!$A$2:$C$8,3,FALSE),""))</f>
        <v/>
      </c>
      <c r="Q957" s="35">
        <f>IF(OR(O957="",P957=""),"",O957*P957)</f>
        <v/>
      </c>
      <c r="R957" s="37" t="n"/>
      <c r="S957" s="35">
        <f>IF(OR(Q957="",R957=""),"",Q957*R957)</f>
        <v/>
      </c>
      <c r="T957" s="35">
        <f>IF(OR(O957="",Q957="",S957=""),"",O957-Q957-S957)</f>
        <v/>
      </c>
      <c r="U957" s="2" t="n"/>
      <c r="V957" s="5" t="n"/>
    </row>
    <row r="958">
      <c r="A958" s="2" t="n"/>
      <c r="B958" s="32" t="n"/>
      <c r="C958" s="2" t="n"/>
      <c r="D958" s="4">
        <f>IF(C958="","",IFERROR(VLOOKUP(C958,'Reference Data &amp; Instructions'!$A$2:$C$8,2,FALSE),""))</f>
        <v/>
      </c>
      <c r="E958" s="5" t="n"/>
      <c r="F958" s="5" t="n"/>
      <c r="G958" s="2" t="n"/>
      <c r="H958" s="2" t="n"/>
      <c r="I958" s="2" t="n"/>
      <c r="J958" s="2" t="n"/>
      <c r="K958" s="32" t="n"/>
      <c r="L958" s="4">
        <f>IF(OR(K958="",B958=""),"",IFERROR(DATEDIF(K958,B958,"m"),""))</f>
        <v/>
      </c>
      <c r="M958" s="33" t="n"/>
      <c r="N958" s="34" t="n"/>
      <c r="O958" s="35">
        <f>IF(OR(M958="",N958=""),"",M958*N958)</f>
        <v/>
      </c>
      <c r="P958" s="36">
        <f>IF(C958="","",IFERROR(VLOOKUP(C958,'Reference Data &amp; Instructions'!$A$2:$C$8,3,FALSE),""))</f>
        <v/>
      </c>
      <c r="Q958" s="35">
        <f>IF(OR(O958="",P958=""),"",O958*P958)</f>
        <v/>
      </c>
      <c r="R958" s="37" t="n"/>
      <c r="S958" s="35">
        <f>IF(OR(Q958="",R958=""),"",Q958*R958)</f>
        <v/>
      </c>
      <c r="T958" s="35">
        <f>IF(OR(O958="",Q958="",S958=""),"",O958-Q958-S958)</f>
        <v/>
      </c>
      <c r="U958" s="2" t="n"/>
      <c r="V958" s="5" t="n"/>
    </row>
    <row r="959">
      <c r="A959" s="2" t="n"/>
      <c r="B959" s="32" t="n"/>
      <c r="C959" s="2" t="n"/>
      <c r="D959" s="4">
        <f>IF(C959="","",IFERROR(VLOOKUP(C959,'Reference Data &amp; Instructions'!$A$2:$C$8,2,FALSE),""))</f>
        <v/>
      </c>
      <c r="E959" s="5" t="n"/>
      <c r="F959" s="5" t="n"/>
      <c r="G959" s="2" t="n"/>
      <c r="H959" s="2" t="n"/>
      <c r="I959" s="2" t="n"/>
      <c r="J959" s="2" t="n"/>
      <c r="K959" s="32" t="n"/>
      <c r="L959" s="4">
        <f>IF(OR(K959="",B959=""),"",IFERROR(DATEDIF(K959,B959,"m"),""))</f>
        <v/>
      </c>
      <c r="M959" s="33" t="n"/>
      <c r="N959" s="34" t="n"/>
      <c r="O959" s="35">
        <f>IF(OR(M959="",N959=""),"",M959*N959)</f>
        <v/>
      </c>
      <c r="P959" s="36">
        <f>IF(C959="","",IFERROR(VLOOKUP(C959,'Reference Data &amp; Instructions'!$A$2:$C$8,3,FALSE),""))</f>
        <v/>
      </c>
      <c r="Q959" s="35">
        <f>IF(OR(O959="",P959=""),"",O959*P959)</f>
        <v/>
      </c>
      <c r="R959" s="37" t="n"/>
      <c r="S959" s="35">
        <f>IF(OR(Q959="",R959=""),"",Q959*R959)</f>
        <v/>
      </c>
      <c r="T959" s="35">
        <f>IF(OR(O959="",Q959="",S959=""),"",O959-Q959-S959)</f>
        <v/>
      </c>
      <c r="U959" s="2" t="n"/>
      <c r="V959" s="5" t="n"/>
    </row>
    <row r="960">
      <c r="A960" s="2" t="n"/>
      <c r="B960" s="32" t="n"/>
      <c r="C960" s="2" t="n"/>
      <c r="D960" s="4">
        <f>IF(C960="","",IFERROR(VLOOKUP(C960,'Reference Data &amp; Instructions'!$A$2:$C$8,2,FALSE),""))</f>
        <v/>
      </c>
      <c r="E960" s="5" t="n"/>
      <c r="F960" s="5" t="n"/>
      <c r="G960" s="2" t="n"/>
      <c r="H960" s="2" t="n"/>
      <c r="I960" s="2" t="n"/>
      <c r="J960" s="2" t="n"/>
      <c r="K960" s="32" t="n"/>
      <c r="L960" s="4">
        <f>IF(OR(K960="",B960=""),"",IFERROR(DATEDIF(K960,B960,"m"),""))</f>
        <v/>
      </c>
      <c r="M960" s="33" t="n"/>
      <c r="N960" s="34" t="n"/>
      <c r="O960" s="35">
        <f>IF(OR(M960="",N960=""),"",M960*N960)</f>
        <v/>
      </c>
      <c r="P960" s="36">
        <f>IF(C960="","",IFERROR(VLOOKUP(C960,'Reference Data &amp; Instructions'!$A$2:$C$8,3,FALSE),""))</f>
        <v/>
      </c>
      <c r="Q960" s="35">
        <f>IF(OR(O960="",P960=""),"",O960*P960)</f>
        <v/>
      </c>
      <c r="R960" s="37" t="n"/>
      <c r="S960" s="35">
        <f>IF(OR(Q960="",R960=""),"",Q960*R960)</f>
        <v/>
      </c>
      <c r="T960" s="35">
        <f>IF(OR(O960="",Q960="",S960=""),"",O960-Q960-S960)</f>
        <v/>
      </c>
      <c r="U960" s="2" t="n"/>
      <c r="V960" s="5" t="n"/>
    </row>
    <row r="961">
      <c r="A961" s="2" t="n"/>
      <c r="B961" s="32" t="n"/>
      <c r="C961" s="2" t="n"/>
      <c r="D961" s="4">
        <f>IF(C961="","",IFERROR(VLOOKUP(C961,'Reference Data &amp; Instructions'!$A$2:$C$8,2,FALSE),""))</f>
        <v/>
      </c>
      <c r="E961" s="5" t="n"/>
      <c r="F961" s="5" t="n"/>
      <c r="G961" s="2" t="n"/>
      <c r="H961" s="2" t="n"/>
      <c r="I961" s="2" t="n"/>
      <c r="J961" s="2" t="n"/>
      <c r="K961" s="32" t="n"/>
      <c r="L961" s="4">
        <f>IF(OR(K961="",B961=""),"",IFERROR(DATEDIF(K961,B961,"m"),""))</f>
        <v/>
      </c>
      <c r="M961" s="33" t="n"/>
      <c r="N961" s="34" t="n"/>
      <c r="O961" s="35">
        <f>IF(OR(M961="",N961=""),"",M961*N961)</f>
        <v/>
      </c>
      <c r="P961" s="36">
        <f>IF(C961="","",IFERROR(VLOOKUP(C961,'Reference Data &amp; Instructions'!$A$2:$C$8,3,FALSE),""))</f>
        <v/>
      </c>
      <c r="Q961" s="35">
        <f>IF(OR(O961="",P961=""),"",O961*P961)</f>
        <v/>
      </c>
      <c r="R961" s="37" t="n"/>
      <c r="S961" s="35">
        <f>IF(OR(Q961="",R961=""),"",Q961*R961)</f>
        <v/>
      </c>
      <c r="T961" s="35">
        <f>IF(OR(O961="",Q961="",S961=""),"",O961-Q961-S961)</f>
        <v/>
      </c>
      <c r="U961" s="2" t="n"/>
      <c r="V961" s="5" t="n"/>
    </row>
    <row r="962">
      <c r="A962" s="2" t="n"/>
      <c r="B962" s="32" t="n"/>
      <c r="C962" s="2" t="n"/>
      <c r="D962" s="4">
        <f>IF(C962="","",IFERROR(VLOOKUP(C962,'Reference Data &amp; Instructions'!$A$2:$C$8,2,FALSE),""))</f>
        <v/>
      </c>
      <c r="E962" s="5" t="n"/>
      <c r="F962" s="5" t="n"/>
      <c r="G962" s="2" t="n"/>
      <c r="H962" s="2" t="n"/>
      <c r="I962" s="2" t="n"/>
      <c r="J962" s="2" t="n"/>
      <c r="K962" s="32" t="n"/>
      <c r="L962" s="4">
        <f>IF(OR(K962="",B962=""),"",IFERROR(DATEDIF(K962,B962,"m"),""))</f>
        <v/>
      </c>
      <c r="M962" s="33" t="n"/>
      <c r="N962" s="34" t="n"/>
      <c r="O962" s="35">
        <f>IF(OR(M962="",N962=""),"",M962*N962)</f>
        <v/>
      </c>
      <c r="P962" s="36">
        <f>IF(C962="","",IFERROR(VLOOKUP(C962,'Reference Data &amp; Instructions'!$A$2:$C$8,3,FALSE),""))</f>
        <v/>
      </c>
      <c r="Q962" s="35">
        <f>IF(OR(O962="",P962=""),"",O962*P962)</f>
        <v/>
      </c>
      <c r="R962" s="37" t="n"/>
      <c r="S962" s="35">
        <f>IF(OR(Q962="",R962=""),"",Q962*R962)</f>
        <v/>
      </c>
      <c r="T962" s="35">
        <f>IF(OR(O962="",Q962="",S962=""),"",O962-Q962-S962)</f>
        <v/>
      </c>
      <c r="U962" s="2" t="n"/>
      <c r="V962" s="5" t="n"/>
    </row>
    <row r="963">
      <c r="A963" s="2" t="n"/>
      <c r="B963" s="32" t="n"/>
      <c r="C963" s="2" t="n"/>
      <c r="D963" s="4">
        <f>IF(C963="","",IFERROR(VLOOKUP(C963,'Reference Data &amp; Instructions'!$A$2:$C$8,2,FALSE),""))</f>
        <v/>
      </c>
      <c r="E963" s="5" t="n"/>
      <c r="F963" s="5" t="n"/>
      <c r="G963" s="2" t="n"/>
      <c r="H963" s="2" t="n"/>
      <c r="I963" s="2" t="n"/>
      <c r="J963" s="2" t="n"/>
      <c r="K963" s="32" t="n"/>
      <c r="L963" s="4">
        <f>IF(OR(K963="",B963=""),"",IFERROR(DATEDIF(K963,B963,"m"),""))</f>
        <v/>
      </c>
      <c r="M963" s="33" t="n"/>
      <c r="N963" s="34" t="n"/>
      <c r="O963" s="35">
        <f>IF(OR(M963="",N963=""),"",M963*N963)</f>
        <v/>
      </c>
      <c r="P963" s="36">
        <f>IF(C963="","",IFERROR(VLOOKUP(C963,'Reference Data &amp; Instructions'!$A$2:$C$8,3,FALSE),""))</f>
        <v/>
      </c>
      <c r="Q963" s="35">
        <f>IF(OR(O963="",P963=""),"",O963*P963)</f>
        <v/>
      </c>
      <c r="R963" s="37" t="n"/>
      <c r="S963" s="35">
        <f>IF(OR(Q963="",R963=""),"",Q963*R963)</f>
        <v/>
      </c>
      <c r="T963" s="35">
        <f>IF(OR(O963="",Q963="",S963=""),"",O963-Q963-S963)</f>
        <v/>
      </c>
      <c r="U963" s="2" t="n"/>
      <c r="V963" s="5" t="n"/>
    </row>
    <row r="964">
      <c r="A964" s="2" t="n"/>
      <c r="B964" s="32" t="n"/>
      <c r="C964" s="2" t="n"/>
      <c r="D964" s="4">
        <f>IF(C964="","",IFERROR(VLOOKUP(C964,'Reference Data &amp; Instructions'!$A$2:$C$8,2,FALSE),""))</f>
        <v/>
      </c>
      <c r="E964" s="5" t="n"/>
      <c r="F964" s="5" t="n"/>
      <c r="G964" s="2" t="n"/>
      <c r="H964" s="2" t="n"/>
      <c r="I964" s="2" t="n"/>
      <c r="J964" s="2" t="n"/>
      <c r="K964" s="32" t="n"/>
      <c r="L964" s="4">
        <f>IF(OR(K964="",B964=""),"",IFERROR(DATEDIF(K964,B964,"m"),""))</f>
        <v/>
      </c>
      <c r="M964" s="33" t="n"/>
      <c r="N964" s="34" t="n"/>
      <c r="O964" s="35">
        <f>IF(OR(M964="",N964=""),"",M964*N964)</f>
        <v/>
      </c>
      <c r="P964" s="36">
        <f>IF(C964="","",IFERROR(VLOOKUP(C964,'Reference Data &amp; Instructions'!$A$2:$C$8,3,FALSE),""))</f>
        <v/>
      </c>
      <c r="Q964" s="35">
        <f>IF(OR(O964="",P964=""),"",O964*P964)</f>
        <v/>
      </c>
      <c r="R964" s="37" t="n"/>
      <c r="S964" s="35">
        <f>IF(OR(Q964="",R964=""),"",Q964*R964)</f>
        <v/>
      </c>
      <c r="T964" s="35">
        <f>IF(OR(O964="",Q964="",S964=""),"",O964-Q964-S964)</f>
        <v/>
      </c>
      <c r="U964" s="2" t="n"/>
      <c r="V964" s="5" t="n"/>
    </row>
    <row r="965">
      <c r="A965" s="2" t="n"/>
      <c r="B965" s="32" t="n"/>
      <c r="C965" s="2" t="n"/>
      <c r="D965" s="4">
        <f>IF(C965="","",IFERROR(VLOOKUP(C965,'Reference Data &amp; Instructions'!$A$2:$C$8,2,FALSE),""))</f>
        <v/>
      </c>
      <c r="E965" s="5" t="n"/>
      <c r="F965" s="5" t="n"/>
      <c r="G965" s="2" t="n"/>
      <c r="H965" s="2" t="n"/>
      <c r="I965" s="2" t="n"/>
      <c r="J965" s="2" t="n"/>
      <c r="K965" s="32" t="n"/>
      <c r="L965" s="4">
        <f>IF(OR(K965="",B965=""),"",IFERROR(DATEDIF(K965,B965,"m"),""))</f>
        <v/>
      </c>
      <c r="M965" s="33" t="n"/>
      <c r="N965" s="34" t="n"/>
      <c r="O965" s="35">
        <f>IF(OR(M965="",N965=""),"",M965*N965)</f>
        <v/>
      </c>
      <c r="P965" s="36">
        <f>IF(C965="","",IFERROR(VLOOKUP(C965,'Reference Data &amp; Instructions'!$A$2:$C$8,3,FALSE),""))</f>
        <v/>
      </c>
      <c r="Q965" s="35">
        <f>IF(OR(O965="",P965=""),"",O965*P965)</f>
        <v/>
      </c>
      <c r="R965" s="37" t="n"/>
      <c r="S965" s="35">
        <f>IF(OR(Q965="",R965=""),"",Q965*R965)</f>
        <v/>
      </c>
      <c r="T965" s="35">
        <f>IF(OR(O965="",Q965="",S965=""),"",O965-Q965-S965)</f>
        <v/>
      </c>
      <c r="U965" s="2" t="n"/>
      <c r="V965" s="5" t="n"/>
    </row>
    <row r="966">
      <c r="A966" s="2" t="n"/>
      <c r="B966" s="32" t="n"/>
      <c r="C966" s="2" t="n"/>
      <c r="D966" s="4">
        <f>IF(C966="","",IFERROR(VLOOKUP(C966,'Reference Data &amp; Instructions'!$A$2:$C$8,2,FALSE),""))</f>
        <v/>
      </c>
      <c r="E966" s="5" t="n"/>
      <c r="F966" s="5" t="n"/>
      <c r="G966" s="2" t="n"/>
      <c r="H966" s="2" t="n"/>
      <c r="I966" s="2" t="n"/>
      <c r="J966" s="2" t="n"/>
      <c r="K966" s="32" t="n"/>
      <c r="L966" s="4">
        <f>IF(OR(K966="",B966=""),"",IFERROR(DATEDIF(K966,B966,"m"),""))</f>
        <v/>
      </c>
      <c r="M966" s="33" t="n"/>
      <c r="N966" s="34" t="n"/>
      <c r="O966" s="35">
        <f>IF(OR(M966="",N966=""),"",M966*N966)</f>
        <v/>
      </c>
      <c r="P966" s="36">
        <f>IF(C966="","",IFERROR(VLOOKUP(C966,'Reference Data &amp; Instructions'!$A$2:$C$8,3,FALSE),""))</f>
        <v/>
      </c>
      <c r="Q966" s="35">
        <f>IF(OR(O966="",P966=""),"",O966*P966)</f>
        <v/>
      </c>
      <c r="R966" s="37" t="n"/>
      <c r="S966" s="35">
        <f>IF(OR(Q966="",R966=""),"",Q966*R966)</f>
        <v/>
      </c>
      <c r="T966" s="35">
        <f>IF(OR(O966="",Q966="",S966=""),"",O966-Q966-S966)</f>
        <v/>
      </c>
      <c r="U966" s="2" t="n"/>
      <c r="V966" s="5" t="n"/>
    </row>
    <row r="967">
      <c r="A967" s="2" t="n"/>
      <c r="B967" s="32" t="n"/>
      <c r="C967" s="2" t="n"/>
      <c r="D967" s="4">
        <f>IF(C967="","",IFERROR(VLOOKUP(C967,'Reference Data &amp; Instructions'!$A$2:$C$8,2,FALSE),""))</f>
        <v/>
      </c>
      <c r="E967" s="5" t="n"/>
      <c r="F967" s="5" t="n"/>
      <c r="G967" s="2" t="n"/>
      <c r="H967" s="2" t="n"/>
      <c r="I967" s="2" t="n"/>
      <c r="J967" s="2" t="n"/>
      <c r="K967" s="32" t="n"/>
      <c r="L967" s="4">
        <f>IF(OR(K967="",B967=""),"",IFERROR(DATEDIF(K967,B967,"m"),""))</f>
        <v/>
      </c>
      <c r="M967" s="33" t="n"/>
      <c r="N967" s="34" t="n"/>
      <c r="O967" s="35">
        <f>IF(OR(M967="",N967=""),"",M967*N967)</f>
        <v/>
      </c>
      <c r="P967" s="36">
        <f>IF(C967="","",IFERROR(VLOOKUP(C967,'Reference Data &amp; Instructions'!$A$2:$C$8,3,FALSE),""))</f>
        <v/>
      </c>
      <c r="Q967" s="35">
        <f>IF(OR(O967="",P967=""),"",O967*P967)</f>
        <v/>
      </c>
      <c r="R967" s="37" t="n"/>
      <c r="S967" s="35">
        <f>IF(OR(Q967="",R967=""),"",Q967*R967)</f>
        <v/>
      </c>
      <c r="T967" s="35">
        <f>IF(OR(O967="",Q967="",S967=""),"",O967-Q967-S967)</f>
        <v/>
      </c>
      <c r="U967" s="2" t="n"/>
      <c r="V967" s="5" t="n"/>
    </row>
    <row r="968">
      <c r="A968" s="2" t="n"/>
      <c r="B968" s="32" t="n"/>
      <c r="C968" s="2" t="n"/>
      <c r="D968" s="4">
        <f>IF(C968="","",IFERROR(VLOOKUP(C968,'Reference Data &amp; Instructions'!$A$2:$C$8,2,FALSE),""))</f>
        <v/>
      </c>
      <c r="E968" s="5" t="n"/>
      <c r="F968" s="5" t="n"/>
      <c r="G968" s="2" t="n"/>
      <c r="H968" s="2" t="n"/>
      <c r="I968" s="2" t="n"/>
      <c r="J968" s="2" t="n"/>
      <c r="K968" s="32" t="n"/>
      <c r="L968" s="4">
        <f>IF(OR(K968="",B968=""),"",IFERROR(DATEDIF(K968,B968,"m"),""))</f>
        <v/>
      </c>
      <c r="M968" s="33" t="n"/>
      <c r="N968" s="34" t="n"/>
      <c r="O968" s="35">
        <f>IF(OR(M968="",N968=""),"",M968*N968)</f>
        <v/>
      </c>
      <c r="P968" s="36">
        <f>IF(C968="","",IFERROR(VLOOKUP(C968,'Reference Data &amp; Instructions'!$A$2:$C$8,3,FALSE),""))</f>
        <v/>
      </c>
      <c r="Q968" s="35">
        <f>IF(OR(O968="",P968=""),"",O968*P968)</f>
        <v/>
      </c>
      <c r="R968" s="37" t="n"/>
      <c r="S968" s="35">
        <f>IF(OR(Q968="",R968=""),"",Q968*R968)</f>
        <v/>
      </c>
      <c r="T968" s="35">
        <f>IF(OR(O968="",Q968="",S968=""),"",O968-Q968-S968)</f>
        <v/>
      </c>
      <c r="U968" s="2" t="n"/>
      <c r="V968" s="5" t="n"/>
    </row>
    <row r="969">
      <c r="A969" s="2" t="n"/>
      <c r="B969" s="32" t="n"/>
      <c r="C969" s="2" t="n"/>
      <c r="D969" s="4">
        <f>IF(C969="","",IFERROR(VLOOKUP(C969,'Reference Data &amp; Instructions'!$A$2:$C$8,2,FALSE),""))</f>
        <v/>
      </c>
      <c r="E969" s="5" t="n"/>
      <c r="F969" s="5" t="n"/>
      <c r="G969" s="2" t="n"/>
      <c r="H969" s="2" t="n"/>
      <c r="I969" s="2" t="n"/>
      <c r="J969" s="2" t="n"/>
      <c r="K969" s="32" t="n"/>
      <c r="L969" s="4">
        <f>IF(OR(K969="",B969=""),"",IFERROR(DATEDIF(K969,B969,"m"),""))</f>
        <v/>
      </c>
      <c r="M969" s="33" t="n"/>
      <c r="N969" s="34" t="n"/>
      <c r="O969" s="35">
        <f>IF(OR(M969="",N969=""),"",M969*N969)</f>
        <v/>
      </c>
      <c r="P969" s="36">
        <f>IF(C969="","",IFERROR(VLOOKUP(C969,'Reference Data &amp; Instructions'!$A$2:$C$8,3,FALSE),""))</f>
        <v/>
      </c>
      <c r="Q969" s="35">
        <f>IF(OR(O969="",P969=""),"",O969*P969)</f>
        <v/>
      </c>
      <c r="R969" s="37" t="n"/>
      <c r="S969" s="35">
        <f>IF(OR(Q969="",R969=""),"",Q969*R969)</f>
        <v/>
      </c>
      <c r="T969" s="35">
        <f>IF(OR(O969="",Q969="",S969=""),"",O969-Q969-S969)</f>
        <v/>
      </c>
      <c r="U969" s="2" t="n"/>
      <c r="V969" s="5" t="n"/>
    </row>
    <row r="970">
      <c r="A970" s="2" t="n"/>
      <c r="B970" s="32" t="n"/>
      <c r="C970" s="2" t="n"/>
      <c r="D970" s="4">
        <f>IF(C970="","",IFERROR(VLOOKUP(C970,'Reference Data &amp; Instructions'!$A$2:$C$8,2,FALSE),""))</f>
        <v/>
      </c>
      <c r="E970" s="5" t="n"/>
      <c r="F970" s="5" t="n"/>
      <c r="G970" s="2" t="n"/>
      <c r="H970" s="2" t="n"/>
      <c r="I970" s="2" t="n"/>
      <c r="J970" s="2" t="n"/>
      <c r="K970" s="32" t="n"/>
      <c r="L970" s="4">
        <f>IF(OR(K970="",B970=""),"",IFERROR(DATEDIF(K970,B970,"m"),""))</f>
        <v/>
      </c>
      <c r="M970" s="33" t="n"/>
      <c r="N970" s="34" t="n"/>
      <c r="O970" s="35">
        <f>IF(OR(M970="",N970=""),"",M970*N970)</f>
        <v/>
      </c>
      <c r="P970" s="36">
        <f>IF(C970="","",IFERROR(VLOOKUP(C970,'Reference Data &amp; Instructions'!$A$2:$C$8,3,FALSE),""))</f>
        <v/>
      </c>
      <c r="Q970" s="35">
        <f>IF(OR(O970="",P970=""),"",O970*P970)</f>
        <v/>
      </c>
      <c r="R970" s="37" t="n"/>
      <c r="S970" s="35">
        <f>IF(OR(Q970="",R970=""),"",Q970*R970)</f>
        <v/>
      </c>
      <c r="T970" s="35">
        <f>IF(OR(O970="",Q970="",S970=""),"",O970-Q970-S970)</f>
        <v/>
      </c>
      <c r="U970" s="2" t="n"/>
      <c r="V970" s="5" t="n"/>
    </row>
    <row r="971">
      <c r="A971" s="2" t="n"/>
      <c r="B971" s="32" t="n"/>
      <c r="C971" s="2" t="n"/>
      <c r="D971" s="4">
        <f>IF(C971="","",IFERROR(VLOOKUP(C971,'Reference Data &amp; Instructions'!$A$2:$C$8,2,FALSE),""))</f>
        <v/>
      </c>
      <c r="E971" s="5" t="n"/>
      <c r="F971" s="5" t="n"/>
      <c r="G971" s="2" t="n"/>
      <c r="H971" s="2" t="n"/>
      <c r="I971" s="2" t="n"/>
      <c r="J971" s="2" t="n"/>
      <c r="K971" s="32" t="n"/>
      <c r="L971" s="4">
        <f>IF(OR(K971="",B971=""),"",IFERROR(DATEDIF(K971,B971,"m"),""))</f>
        <v/>
      </c>
      <c r="M971" s="33" t="n"/>
      <c r="N971" s="34" t="n"/>
      <c r="O971" s="35">
        <f>IF(OR(M971="",N971=""),"",M971*N971)</f>
        <v/>
      </c>
      <c r="P971" s="36">
        <f>IF(C971="","",IFERROR(VLOOKUP(C971,'Reference Data &amp; Instructions'!$A$2:$C$8,3,FALSE),""))</f>
        <v/>
      </c>
      <c r="Q971" s="35">
        <f>IF(OR(O971="",P971=""),"",O971*P971)</f>
        <v/>
      </c>
      <c r="R971" s="37" t="n"/>
      <c r="S971" s="35">
        <f>IF(OR(Q971="",R971=""),"",Q971*R971)</f>
        <v/>
      </c>
      <c r="T971" s="35">
        <f>IF(OR(O971="",Q971="",S971=""),"",O971-Q971-S971)</f>
        <v/>
      </c>
      <c r="U971" s="2" t="n"/>
      <c r="V971" s="5" t="n"/>
    </row>
    <row r="972">
      <c r="A972" s="2" t="n"/>
      <c r="B972" s="32" t="n"/>
      <c r="C972" s="2" t="n"/>
      <c r="D972" s="4">
        <f>IF(C972="","",IFERROR(VLOOKUP(C972,'Reference Data &amp; Instructions'!$A$2:$C$8,2,FALSE),""))</f>
        <v/>
      </c>
      <c r="E972" s="5" t="n"/>
      <c r="F972" s="5" t="n"/>
      <c r="G972" s="2" t="n"/>
      <c r="H972" s="2" t="n"/>
      <c r="I972" s="2" t="n"/>
      <c r="J972" s="2" t="n"/>
      <c r="K972" s="32" t="n"/>
      <c r="L972" s="4">
        <f>IF(OR(K972="",B972=""),"",IFERROR(DATEDIF(K972,B972,"m"),""))</f>
        <v/>
      </c>
      <c r="M972" s="33" t="n"/>
      <c r="N972" s="34" t="n"/>
      <c r="O972" s="35">
        <f>IF(OR(M972="",N972=""),"",M972*N972)</f>
        <v/>
      </c>
      <c r="P972" s="36">
        <f>IF(C972="","",IFERROR(VLOOKUP(C972,'Reference Data &amp; Instructions'!$A$2:$C$8,3,FALSE),""))</f>
        <v/>
      </c>
      <c r="Q972" s="35">
        <f>IF(OR(O972="",P972=""),"",O972*P972)</f>
        <v/>
      </c>
      <c r="R972" s="37" t="n"/>
      <c r="S972" s="35">
        <f>IF(OR(Q972="",R972=""),"",Q972*R972)</f>
        <v/>
      </c>
      <c r="T972" s="35">
        <f>IF(OR(O972="",Q972="",S972=""),"",O972-Q972-S972)</f>
        <v/>
      </c>
      <c r="U972" s="2" t="n"/>
      <c r="V972" s="5" t="n"/>
    </row>
    <row r="973">
      <c r="A973" s="2" t="n"/>
      <c r="B973" s="32" t="n"/>
      <c r="C973" s="2" t="n"/>
      <c r="D973" s="4">
        <f>IF(C973="","",IFERROR(VLOOKUP(C973,'Reference Data &amp; Instructions'!$A$2:$C$8,2,FALSE),""))</f>
        <v/>
      </c>
      <c r="E973" s="5" t="n"/>
      <c r="F973" s="5" t="n"/>
      <c r="G973" s="2" t="n"/>
      <c r="H973" s="2" t="n"/>
      <c r="I973" s="2" t="n"/>
      <c r="J973" s="2" t="n"/>
      <c r="K973" s="32" t="n"/>
      <c r="L973" s="4">
        <f>IF(OR(K973="",B973=""),"",IFERROR(DATEDIF(K973,B973,"m"),""))</f>
        <v/>
      </c>
      <c r="M973" s="33" t="n"/>
      <c r="N973" s="34" t="n"/>
      <c r="O973" s="35">
        <f>IF(OR(M973="",N973=""),"",M973*N973)</f>
        <v/>
      </c>
      <c r="P973" s="36">
        <f>IF(C973="","",IFERROR(VLOOKUP(C973,'Reference Data &amp; Instructions'!$A$2:$C$8,3,FALSE),""))</f>
        <v/>
      </c>
      <c r="Q973" s="35">
        <f>IF(OR(O973="",P973=""),"",O973*P973)</f>
        <v/>
      </c>
      <c r="R973" s="37" t="n"/>
      <c r="S973" s="35">
        <f>IF(OR(Q973="",R973=""),"",Q973*R973)</f>
        <v/>
      </c>
      <c r="T973" s="35">
        <f>IF(OR(O973="",Q973="",S973=""),"",O973-Q973-S973)</f>
        <v/>
      </c>
      <c r="U973" s="2" t="n"/>
      <c r="V973" s="5" t="n"/>
    </row>
    <row r="974">
      <c r="A974" s="2" t="n"/>
      <c r="B974" s="32" t="n"/>
      <c r="C974" s="2" t="n"/>
      <c r="D974" s="4">
        <f>IF(C974="","",IFERROR(VLOOKUP(C974,'Reference Data &amp; Instructions'!$A$2:$C$8,2,FALSE),""))</f>
        <v/>
      </c>
      <c r="E974" s="5" t="n"/>
      <c r="F974" s="5" t="n"/>
      <c r="G974" s="2" t="n"/>
      <c r="H974" s="2" t="n"/>
      <c r="I974" s="2" t="n"/>
      <c r="J974" s="2" t="n"/>
      <c r="K974" s="32" t="n"/>
      <c r="L974" s="4">
        <f>IF(OR(K974="",B974=""),"",IFERROR(DATEDIF(K974,B974,"m"),""))</f>
        <v/>
      </c>
      <c r="M974" s="33" t="n"/>
      <c r="N974" s="34" t="n"/>
      <c r="O974" s="35">
        <f>IF(OR(M974="",N974=""),"",M974*N974)</f>
        <v/>
      </c>
      <c r="P974" s="36">
        <f>IF(C974="","",IFERROR(VLOOKUP(C974,'Reference Data &amp; Instructions'!$A$2:$C$8,3,FALSE),""))</f>
        <v/>
      </c>
      <c r="Q974" s="35">
        <f>IF(OR(O974="",P974=""),"",O974*P974)</f>
        <v/>
      </c>
      <c r="R974" s="37" t="n"/>
      <c r="S974" s="35">
        <f>IF(OR(Q974="",R974=""),"",Q974*R974)</f>
        <v/>
      </c>
      <c r="T974" s="35">
        <f>IF(OR(O974="",Q974="",S974=""),"",O974-Q974-S974)</f>
        <v/>
      </c>
      <c r="U974" s="2" t="n"/>
      <c r="V974" s="5" t="n"/>
    </row>
    <row r="975">
      <c r="A975" s="2" t="n"/>
      <c r="B975" s="32" t="n"/>
      <c r="C975" s="2" t="n"/>
      <c r="D975" s="4">
        <f>IF(C975="","",IFERROR(VLOOKUP(C975,'Reference Data &amp; Instructions'!$A$2:$C$8,2,FALSE),""))</f>
        <v/>
      </c>
      <c r="E975" s="5" t="n"/>
      <c r="F975" s="5" t="n"/>
      <c r="G975" s="2" t="n"/>
      <c r="H975" s="2" t="n"/>
      <c r="I975" s="2" t="n"/>
      <c r="J975" s="2" t="n"/>
      <c r="K975" s="32" t="n"/>
      <c r="L975" s="4">
        <f>IF(OR(K975="",B975=""),"",IFERROR(DATEDIF(K975,B975,"m"),""))</f>
        <v/>
      </c>
      <c r="M975" s="33" t="n"/>
      <c r="N975" s="34" t="n"/>
      <c r="O975" s="35">
        <f>IF(OR(M975="",N975=""),"",M975*N975)</f>
        <v/>
      </c>
      <c r="P975" s="36">
        <f>IF(C975="","",IFERROR(VLOOKUP(C975,'Reference Data &amp; Instructions'!$A$2:$C$8,3,FALSE),""))</f>
        <v/>
      </c>
      <c r="Q975" s="35">
        <f>IF(OR(O975="",P975=""),"",O975*P975)</f>
        <v/>
      </c>
      <c r="R975" s="37" t="n"/>
      <c r="S975" s="35">
        <f>IF(OR(Q975="",R975=""),"",Q975*R975)</f>
        <v/>
      </c>
      <c r="T975" s="35">
        <f>IF(OR(O975="",Q975="",S975=""),"",O975-Q975-S975)</f>
        <v/>
      </c>
      <c r="U975" s="2" t="n"/>
      <c r="V975" s="5" t="n"/>
    </row>
    <row r="976">
      <c r="A976" s="2" t="n"/>
      <c r="B976" s="32" t="n"/>
      <c r="C976" s="2" t="n"/>
      <c r="D976" s="4">
        <f>IF(C976="","",IFERROR(VLOOKUP(C976,'Reference Data &amp; Instructions'!$A$2:$C$8,2,FALSE),""))</f>
        <v/>
      </c>
      <c r="E976" s="5" t="n"/>
      <c r="F976" s="5" t="n"/>
      <c r="G976" s="2" t="n"/>
      <c r="H976" s="2" t="n"/>
      <c r="I976" s="2" t="n"/>
      <c r="J976" s="2" t="n"/>
      <c r="K976" s="32" t="n"/>
      <c r="L976" s="4">
        <f>IF(OR(K976="",B976=""),"",IFERROR(DATEDIF(K976,B976,"m"),""))</f>
        <v/>
      </c>
      <c r="M976" s="33" t="n"/>
      <c r="N976" s="34" t="n"/>
      <c r="O976" s="35">
        <f>IF(OR(M976="",N976=""),"",M976*N976)</f>
        <v/>
      </c>
      <c r="P976" s="36">
        <f>IF(C976="","",IFERROR(VLOOKUP(C976,'Reference Data &amp; Instructions'!$A$2:$C$8,3,FALSE),""))</f>
        <v/>
      </c>
      <c r="Q976" s="35">
        <f>IF(OR(O976="",P976=""),"",O976*P976)</f>
        <v/>
      </c>
      <c r="R976" s="37" t="n"/>
      <c r="S976" s="35">
        <f>IF(OR(Q976="",R976=""),"",Q976*R976)</f>
        <v/>
      </c>
      <c r="T976" s="35">
        <f>IF(OR(O976="",Q976="",S976=""),"",O976-Q976-S976)</f>
        <v/>
      </c>
      <c r="U976" s="2" t="n"/>
      <c r="V976" s="5" t="n"/>
    </row>
    <row r="977">
      <c r="A977" s="2" t="n"/>
      <c r="B977" s="32" t="n"/>
      <c r="C977" s="2" t="n"/>
      <c r="D977" s="4">
        <f>IF(C977="","",IFERROR(VLOOKUP(C977,'Reference Data &amp; Instructions'!$A$2:$C$8,2,FALSE),""))</f>
        <v/>
      </c>
      <c r="E977" s="5" t="n"/>
      <c r="F977" s="5" t="n"/>
      <c r="G977" s="2" t="n"/>
      <c r="H977" s="2" t="n"/>
      <c r="I977" s="2" t="n"/>
      <c r="J977" s="2" t="n"/>
      <c r="K977" s="32" t="n"/>
      <c r="L977" s="4">
        <f>IF(OR(K977="",B977=""),"",IFERROR(DATEDIF(K977,B977,"m"),""))</f>
        <v/>
      </c>
      <c r="M977" s="33" t="n"/>
      <c r="N977" s="34" t="n"/>
      <c r="O977" s="35">
        <f>IF(OR(M977="",N977=""),"",M977*N977)</f>
        <v/>
      </c>
      <c r="P977" s="36">
        <f>IF(C977="","",IFERROR(VLOOKUP(C977,'Reference Data &amp; Instructions'!$A$2:$C$8,3,FALSE),""))</f>
        <v/>
      </c>
      <c r="Q977" s="35">
        <f>IF(OR(O977="",P977=""),"",O977*P977)</f>
        <v/>
      </c>
      <c r="R977" s="37" t="n"/>
      <c r="S977" s="35">
        <f>IF(OR(Q977="",R977=""),"",Q977*R977)</f>
        <v/>
      </c>
      <c r="T977" s="35">
        <f>IF(OR(O977="",Q977="",S977=""),"",O977-Q977-S977)</f>
        <v/>
      </c>
      <c r="U977" s="2" t="n"/>
      <c r="V977" s="5" t="n"/>
    </row>
    <row r="978">
      <c r="A978" s="2" t="n"/>
      <c r="B978" s="32" t="n"/>
      <c r="C978" s="2" t="n"/>
      <c r="D978" s="4">
        <f>IF(C978="","",IFERROR(VLOOKUP(C978,'Reference Data &amp; Instructions'!$A$2:$C$8,2,FALSE),""))</f>
        <v/>
      </c>
      <c r="E978" s="5" t="n"/>
      <c r="F978" s="5" t="n"/>
      <c r="G978" s="2" t="n"/>
      <c r="H978" s="2" t="n"/>
      <c r="I978" s="2" t="n"/>
      <c r="J978" s="2" t="n"/>
      <c r="K978" s="32" t="n"/>
      <c r="L978" s="4">
        <f>IF(OR(K978="",B978=""),"",IFERROR(DATEDIF(K978,B978,"m"),""))</f>
        <v/>
      </c>
      <c r="M978" s="33" t="n"/>
      <c r="N978" s="34" t="n"/>
      <c r="O978" s="35">
        <f>IF(OR(M978="",N978=""),"",M978*N978)</f>
        <v/>
      </c>
      <c r="P978" s="36">
        <f>IF(C978="","",IFERROR(VLOOKUP(C978,'Reference Data &amp; Instructions'!$A$2:$C$8,3,FALSE),""))</f>
        <v/>
      </c>
      <c r="Q978" s="35">
        <f>IF(OR(O978="",P978=""),"",O978*P978)</f>
        <v/>
      </c>
      <c r="R978" s="37" t="n"/>
      <c r="S978" s="35">
        <f>IF(OR(Q978="",R978=""),"",Q978*R978)</f>
        <v/>
      </c>
      <c r="T978" s="35">
        <f>IF(OR(O978="",Q978="",S978=""),"",O978-Q978-S978)</f>
        <v/>
      </c>
      <c r="U978" s="2" t="n"/>
      <c r="V978" s="5" t="n"/>
    </row>
    <row r="979">
      <c r="A979" s="2" t="n"/>
      <c r="B979" s="32" t="n"/>
      <c r="C979" s="2" t="n"/>
      <c r="D979" s="4">
        <f>IF(C979="","",IFERROR(VLOOKUP(C979,'Reference Data &amp; Instructions'!$A$2:$C$8,2,FALSE),""))</f>
        <v/>
      </c>
      <c r="E979" s="5" t="n"/>
      <c r="F979" s="5" t="n"/>
      <c r="G979" s="2" t="n"/>
      <c r="H979" s="2" t="n"/>
      <c r="I979" s="2" t="n"/>
      <c r="J979" s="2" t="n"/>
      <c r="K979" s="32" t="n"/>
      <c r="L979" s="4">
        <f>IF(OR(K979="",B979=""),"",IFERROR(DATEDIF(K979,B979,"m"),""))</f>
        <v/>
      </c>
      <c r="M979" s="33" t="n"/>
      <c r="N979" s="34" t="n"/>
      <c r="O979" s="35">
        <f>IF(OR(M979="",N979=""),"",M979*N979)</f>
        <v/>
      </c>
      <c r="P979" s="36">
        <f>IF(C979="","",IFERROR(VLOOKUP(C979,'Reference Data &amp; Instructions'!$A$2:$C$8,3,FALSE),""))</f>
        <v/>
      </c>
      <c r="Q979" s="35">
        <f>IF(OR(O979="",P979=""),"",O979*P979)</f>
        <v/>
      </c>
      <c r="R979" s="37" t="n"/>
      <c r="S979" s="35">
        <f>IF(OR(Q979="",R979=""),"",Q979*R979)</f>
        <v/>
      </c>
      <c r="T979" s="35">
        <f>IF(OR(O979="",Q979="",S979=""),"",O979-Q979-S979)</f>
        <v/>
      </c>
      <c r="U979" s="2" t="n"/>
      <c r="V979" s="5" t="n"/>
    </row>
    <row r="980">
      <c r="A980" s="2" t="n"/>
      <c r="B980" s="32" t="n"/>
      <c r="C980" s="2" t="n"/>
      <c r="D980" s="4">
        <f>IF(C980="","",IFERROR(VLOOKUP(C980,'Reference Data &amp; Instructions'!$A$2:$C$8,2,FALSE),""))</f>
        <v/>
      </c>
      <c r="E980" s="5" t="n"/>
      <c r="F980" s="5" t="n"/>
      <c r="G980" s="2" t="n"/>
      <c r="H980" s="2" t="n"/>
      <c r="I980" s="2" t="n"/>
      <c r="J980" s="2" t="n"/>
      <c r="K980" s="32" t="n"/>
      <c r="L980" s="4">
        <f>IF(OR(K980="",B980=""),"",IFERROR(DATEDIF(K980,B980,"m"),""))</f>
        <v/>
      </c>
      <c r="M980" s="33" t="n"/>
      <c r="N980" s="34" t="n"/>
      <c r="O980" s="35">
        <f>IF(OR(M980="",N980=""),"",M980*N980)</f>
        <v/>
      </c>
      <c r="P980" s="36">
        <f>IF(C980="","",IFERROR(VLOOKUP(C980,'Reference Data &amp; Instructions'!$A$2:$C$8,3,FALSE),""))</f>
        <v/>
      </c>
      <c r="Q980" s="35">
        <f>IF(OR(O980="",P980=""),"",O980*P980)</f>
        <v/>
      </c>
      <c r="R980" s="37" t="n"/>
      <c r="S980" s="35">
        <f>IF(OR(Q980="",R980=""),"",Q980*R980)</f>
        <v/>
      </c>
      <c r="T980" s="35">
        <f>IF(OR(O980="",Q980="",S980=""),"",O980-Q980-S980)</f>
        <v/>
      </c>
      <c r="U980" s="2" t="n"/>
      <c r="V980" s="5" t="n"/>
    </row>
    <row r="981">
      <c r="A981" s="2" t="n"/>
      <c r="B981" s="32" t="n"/>
      <c r="C981" s="2" t="n"/>
      <c r="D981" s="4">
        <f>IF(C981="","",IFERROR(VLOOKUP(C981,'Reference Data &amp; Instructions'!$A$2:$C$8,2,FALSE),""))</f>
        <v/>
      </c>
      <c r="E981" s="5" t="n"/>
      <c r="F981" s="5" t="n"/>
      <c r="G981" s="2" t="n"/>
      <c r="H981" s="2" t="n"/>
      <c r="I981" s="2" t="n"/>
      <c r="J981" s="2" t="n"/>
      <c r="K981" s="32" t="n"/>
      <c r="L981" s="4">
        <f>IF(OR(K981="",B981=""),"",IFERROR(DATEDIF(K981,B981,"m"),""))</f>
        <v/>
      </c>
      <c r="M981" s="33" t="n"/>
      <c r="N981" s="34" t="n"/>
      <c r="O981" s="35">
        <f>IF(OR(M981="",N981=""),"",M981*N981)</f>
        <v/>
      </c>
      <c r="P981" s="36">
        <f>IF(C981="","",IFERROR(VLOOKUP(C981,'Reference Data &amp; Instructions'!$A$2:$C$8,3,FALSE),""))</f>
        <v/>
      </c>
      <c r="Q981" s="35">
        <f>IF(OR(O981="",P981=""),"",O981*P981)</f>
        <v/>
      </c>
      <c r="R981" s="37" t="n"/>
      <c r="S981" s="35">
        <f>IF(OR(Q981="",R981=""),"",Q981*R981)</f>
        <v/>
      </c>
      <c r="T981" s="35">
        <f>IF(OR(O981="",Q981="",S981=""),"",O981-Q981-S981)</f>
        <v/>
      </c>
      <c r="U981" s="2" t="n"/>
      <c r="V981" s="5" t="n"/>
    </row>
    <row r="982">
      <c r="A982" s="2" t="n"/>
      <c r="B982" s="32" t="n"/>
      <c r="C982" s="2" t="n"/>
      <c r="D982" s="4">
        <f>IF(C982="","",IFERROR(VLOOKUP(C982,'Reference Data &amp; Instructions'!$A$2:$C$8,2,FALSE),""))</f>
        <v/>
      </c>
      <c r="E982" s="5" t="n"/>
      <c r="F982" s="5" t="n"/>
      <c r="G982" s="2" t="n"/>
      <c r="H982" s="2" t="n"/>
      <c r="I982" s="2" t="n"/>
      <c r="J982" s="2" t="n"/>
      <c r="K982" s="32" t="n"/>
      <c r="L982" s="4">
        <f>IF(OR(K982="",B982=""),"",IFERROR(DATEDIF(K982,B982,"m"),""))</f>
        <v/>
      </c>
      <c r="M982" s="33" t="n"/>
      <c r="N982" s="34" t="n"/>
      <c r="O982" s="35">
        <f>IF(OR(M982="",N982=""),"",M982*N982)</f>
        <v/>
      </c>
      <c r="P982" s="36">
        <f>IF(C982="","",IFERROR(VLOOKUP(C982,'Reference Data &amp; Instructions'!$A$2:$C$8,3,FALSE),""))</f>
        <v/>
      </c>
      <c r="Q982" s="35">
        <f>IF(OR(O982="",P982=""),"",O982*P982)</f>
        <v/>
      </c>
      <c r="R982" s="37" t="n"/>
      <c r="S982" s="35">
        <f>IF(OR(Q982="",R982=""),"",Q982*R982)</f>
        <v/>
      </c>
      <c r="T982" s="35">
        <f>IF(OR(O982="",Q982="",S982=""),"",O982-Q982-S982)</f>
        <v/>
      </c>
      <c r="U982" s="2" t="n"/>
      <c r="V982" s="5" t="n"/>
    </row>
    <row r="983">
      <c r="A983" s="2" t="n"/>
      <c r="B983" s="32" t="n"/>
      <c r="C983" s="2" t="n"/>
      <c r="D983" s="4">
        <f>IF(C983="","",IFERROR(VLOOKUP(C983,'Reference Data &amp; Instructions'!$A$2:$C$8,2,FALSE),""))</f>
        <v/>
      </c>
      <c r="E983" s="5" t="n"/>
      <c r="F983" s="5" t="n"/>
      <c r="G983" s="2" t="n"/>
      <c r="H983" s="2" t="n"/>
      <c r="I983" s="2" t="n"/>
      <c r="J983" s="2" t="n"/>
      <c r="K983" s="32" t="n"/>
      <c r="L983" s="4">
        <f>IF(OR(K983="",B983=""),"",IFERROR(DATEDIF(K983,B983,"m"),""))</f>
        <v/>
      </c>
      <c r="M983" s="33" t="n"/>
      <c r="N983" s="34" t="n"/>
      <c r="O983" s="35">
        <f>IF(OR(M983="",N983=""),"",M983*N983)</f>
        <v/>
      </c>
      <c r="P983" s="36">
        <f>IF(C983="","",IFERROR(VLOOKUP(C983,'Reference Data &amp; Instructions'!$A$2:$C$8,3,FALSE),""))</f>
        <v/>
      </c>
      <c r="Q983" s="35">
        <f>IF(OR(O983="",P983=""),"",O983*P983)</f>
        <v/>
      </c>
      <c r="R983" s="37" t="n"/>
      <c r="S983" s="35">
        <f>IF(OR(Q983="",R983=""),"",Q983*R983)</f>
        <v/>
      </c>
      <c r="T983" s="35">
        <f>IF(OR(O983="",Q983="",S983=""),"",O983-Q983-S983)</f>
        <v/>
      </c>
      <c r="U983" s="2" t="n"/>
      <c r="V983" s="5" t="n"/>
    </row>
    <row r="984">
      <c r="A984" s="2" t="n"/>
      <c r="B984" s="32" t="n"/>
      <c r="C984" s="2" t="n"/>
      <c r="D984" s="4">
        <f>IF(C984="","",IFERROR(VLOOKUP(C984,'Reference Data &amp; Instructions'!$A$2:$C$8,2,FALSE),""))</f>
        <v/>
      </c>
      <c r="E984" s="5" t="n"/>
      <c r="F984" s="5" t="n"/>
      <c r="G984" s="2" t="n"/>
      <c r="H984" s="2" t="n"/>
      <c r="I984" s="2" t="n"/>
      <c r="J984" s="2" t="n"/>
      <c r="K984" s="32" t="n"/>
      <c r="L984" s="4">
        <f>IF(OR(K984="",B984=""),"",IFERROR(DATEDIF(K984,B984,"m"),""))</f>
        <v/>
      </c>
      <c r="M984" s="33" t="n"/>
      <c r="N984" s="34" t="n"/>
      <c r="O984" s="35">
        <f>IF(OR(M984="",N984=""),"",M984*N984)</f>
        <v/>
      </c>
      <c r="P984" s="36">
        <f>IF(C984="","",IFERROR(VLOOKUP(C984,'Reference Data &amp; Instructions'!$A$2:$C$8,3,FALSE),""))</f>
        <v/>
      </c>
      <c r="Q984" s="35">
        <f>IF(OR(O984="",P984=""),"",O984*P984)</f>
        <v/>
      </c>
      <c r="R984" s="37" t="n"/>
      <c r="S984" s="35">
        <f>IF(OR(Q984="",R984=""),"",Q984*R984)</f>
        <v/>
      </c>
      <c r="T984" s="35">
        <f>IF(OR(O984="",Q984="",S984=""),"",O984-Q984-S984)</f>
        <v/>
      </c>
      <c r="U984" s="2" t="n"/>
      <c r="V984" s="5" t="n"/>
    </row>
    <row r="985">
      <c r="A985" s="2" t="n"/>
      <c r="B985" s="32" t="n"/>
      <c r="C985" s="2" t="n"/>
      <c r="D985" s="4">
        <f>IF(C985="","",IFERROR(VLOOKUP(C985,'Reference Data &amp; Instructions'!$A$2:$C$8,2,FALSE),""))</f>
        <v/>
      </c>
      <c r="E985" s="5" t="n"/>
      <c r="F985" s="5" t="n"/>
      <c r="G985" s="2" t="n"/>
      <c r="H985" s="2" t="n"/>
      <c r="I985" s="2" t="n"/>
      <c r="J985" s="2" t="n"/>
      <c r="K985" s="32" t="n"/>
      <c r="L985" s="4">
        <f>IF(OR(K985="",B985=""),"",IFERROR(DATEDIF(K985,B985,"m"),""))</f>
        <v/>
      </c>
      <c r="M985" s="33" t="n"/>
      <c r="N985" s="34" t="n"/>
      <c r="O985" s="35">
        <f>IF(OR(M985="",N985=""),"",M985*N985)</f>
        <v/>
      </c>
      <c r="P985" s="36">
        <f>IF(C985="","",IFERROR(VLOOKUP(C985,'Reference Data &amp; Instructions'!$A$2:$C$8,3,FALSE),""))</f>
        <v/>
      </c>
      <c r="Q985" s="35">
        <f>IF(OR(O985="",P985=""),"",O985*P985)</f>
        <v/>
      </c>
      <c r="R985" s="37" t="n"/>
      <c r="S985" s="35">
        <f>IF(OR(Q985="",R985=""),"",Q985*R985)</f>
        <v/>
      </c>
      <c r="T985" s="35">
        <f>IF(OR(O985="",Q985="",S985=""),"",O985-Q985-S985)</f>
        <v/>
      </c>
      <c r="U985" s="2" t="n"/>
      <c r="V985" s="5" t="n"/>
    </row>
    <row r="986">
      <c r="A986" s="2" t="n"/>
      <c r="B986" s="32" t="n"/>
      <c r="C986" s="2" t="n"/>
      <c r="D986" s="4">
        <f>IF(C986="","",IFERROR(VLOOKUP(C986,'Reference Data &amp; Instructions'!$A$2:$C$8,2,FALSE),""))</f>
        <v/>
      </c>
      <c r="E986" s="5" t="n"/>
      <c r="F986" s="5" t="n"/>
      <c r="G986" s="2" t="n"/>
      <c r="H986" s="2" t="n"/>
      <c r="I986" s="2" t="n"/>
      <c r="J986" s="2" t="n"/>
      <c r="K986" s="32" t="n"/>
      <c r="L986" s="4">
        <f>IF(OR(K986="",B986=""),"",IFERROR(DATEDIF(K986,B986,"m"),""))</f>
        <v/>
      </c>
      <c r="M986" s="33" t="n"/>
      <c r="N986" s="34" t="n"/>
      <c r="O986" s="35">
        <f>IF(OR(M986="",N986=""),"",M986*N986)</f>
        <v/>
      </c>
      <c r="P986" s="36">
        <f>IF(C986="","",IFERROR(VLOOKUP(C986,'Reference Data &amp; Instructions'!$A$2:$C$8,3,FALSE),""))</f>
        <v/>
      </c>
      <c r="Q986" s="35">
        <f>IF(OR(O986="",P986=""),"",O986*P986)</f>
        <v/>
      </c>
      <c r="R986" s="37" t="n"/>
      <c r="S986" s="35">
        <f>IF(OR(Q986="",R986=""),"",Q986*R986)</f>
        <v/>
      </c>
      <c r="T986" s="35">
        <f>IF(OR(O986="",Q986="",S986=""),"",O986-Q986-S986)</f>
        <v/>
      </c>
      <c r="U986" s="2" t="n"/>
      <c r="V986" s="5" t="n"/>
    </row>
    <row r="987">
      <c r="A987" s="2" t="n"/>
      <c r="B987" s="32" t="n"/>
      <c r="C987" s="2" t="n"/>
      <c r="D987" s="4">
        <f>IF(C987="","",IFERROR(VLOOKUP(C987,'Reference Data &amp; Instructions'!$A$2:$C$8,2,FALSE),""))</f>
        <v/>
      </c>
      <c r="E987" s="5" t="n"/>
      <c r="F987" s="5" t="n"/>
      <c r="G987" s="2" t="n"/>
      <c r="H987" s="2" t="n"/>
      <c r="I987" s="2" t="n"/>
      <c r="J987" s="2" t="n"/>
      <c r="K987" s="32" t="n"/>
      <c r="L987" s="4">
        <f>IF(OR(K987="",B987=""),"",IFERROR(DATEDIF(K987,B987,"m"),""))</f>
        <v/>
      </c>
      <c r="M987" s="33" t="n"/>
      <c r="N987" s="34" t="n"/>
      <c r="O987" s="35">
        <f>IF(OR(M987="",N987=""),"",M987*N987)</f>
        <v/>
      </c>
      <c r="P987" s="36">
        <f>IF(C987="","",IFERROR(VLOOKUP(C987,'Reference Data &amp; Instructions'!$A$2:$C$8,3,FALSE),""))</f>
        <v/>
      </c>
      <c r="Q987" s="35">
        <f>IF(OR(O987="",P987=""),"",O987*P987)</f>
        <v/>
      </c>
      <c r="R987" s="37" t="n"/>
      <c r="S987" s="35">
        <f>IF(OR(Q987="",R987=""),"",Q987*R987)</f>
        <v/>
      </c>
      <c r="T987" s="35">
        <f>IF(OR(O987="",Q987="",S987=""),"",O987-Q987-S987)</f>
        <v/>
      </c>
      <c r="U987" s="2" t="n"/>
      <c r="V987" s="5" t="n"/>
    </row>
    <row r="988">
      <c r="A988" s="2" t="n"/>
      <c r="B988" s="32" t="n"/>
      <c r="C988" s="2" t="n"/>
      <c r="D988" s="4">
        <f>IF(C988="","",IFERROR(VLOOKUP(C988,'Reference Data &amp; Instructions'!$A$2:$C$8,2,FALSE),""))</f>
        <v/>
      </c>
      <c r="E988" s="5" t="n"/>
      <c r="F988" s="5" t="n"/>
      <c r="G988" s="2" t="n"/>
      <c r="H988" s="2" t="n"/>
      <c r="I988" s="2" t="n"/>
      <c r="J988" s="2" t="n"/>
      <c r="K988" s="32" t="n"/>
      <c r="L988" s="4">
        <f>IF(OR(K988="",B988=""),"",IFERROR(DATEDIF(K988,B988,"m"),""))</f>
        <v/>
      </c>
      <c r="M988" s="33" t="n"/>
      <c r="N988" s="34" t="n"/>
      <c r="O988" s="35">
        <f>IF(OR(M988="",N988=""),"",M988*N988)</f>
        <v/>
      </c>
      <c r="P988" s="36">
        <f>IF(C988="","",IFERROR(VLOOKUP(C988,'Reference Data &amp; Instructions'!$A$2:$C$8,3,FALSE),""))</f>
        <v/>
      </c>
      <c r="Q988" s="35">
        <f>IF(OR(O988="",P988=""),"",O988*P988)</f>
        <v/>
      </c>
      <c r="R988" s="37" t="n"/>
      <c r="S988" s="35">
        <f>IF(OR(Q988="",R988=""),"",Q988*R988)</f>
        <v/>
      </c>
      <c r="T988" s="35">
        <f>IF(OR(O988="",Q988="",S988=""),"",O988-Q988-S988)</f>
        <v/>
      </c>
      <c r="U988" s="2" t="n"/>
      <c r="V988" s="5" t="n"/>
    </row>
    <row r="989">
      <c r="A989" s="2" t="n"/>
      <c r="B989" s="32" t="n"/>
      <c r="C989" s="2" t="n"/>
      <c r="D989" s="4">
        <f>IF(C989="","",IFERROR(VLOOKUP(C989,'Reference Data &amp; Instructions'!$A$2:$C$8,2,FALSE),""))</f>
        <v/>
      </c>
      <c r="E989" s="5" t="n"/>
      <c r="F989" s="5" t="n"/>
      <c r="G989" s="2" t="n"/>
      <c r="H989" s="2" t="n"/>
      <c r="I989" s="2" t="n"/>
      <c r="J989" s="2" t="n"/>
      <c r="K989" s="32" t="n"/>
      <c r="L989" s="4">
        <f>IF(OR(K989="",B989=""),"",IFERROR(DATEDIF(K989,B989,"m"),""))</f>
        <v/>
      </c>
      <c r="M989" s="33" t="n"/>
      <c r="N989" s="34" t="n"/>
      <c r="O989" s="35">
        <f>IF(OR(M989="",N989=""),"",M989*N989)</f>
        <v/>
      </c>
      <c r="P989" s="36">
        <f>IF(C989="","",IFERROR(VLOOKUP(C989,'Reference Data &amp; Instructions'!$A$2:$C$8,3,FALSE),""))</f>
        <v/>
      </c>
      <c r="Q989" s="35">
        <f>IF(OR(O989="",P989=""),"",O989*P989)</f>
        <v/>
      </c>
      <c r="R989" s="37" t="n"/>
      <c r="S989" s="35">
        <f>IF(OR(Q989="",R989=""),"",Q989*R989)</f>
        <v/>
      </c>
      <c r="T989" s="35">
        <f>IF(OR(O989="",Q989="",S989=""),"",O989-Q989-S989)</f>
        <v/>
      </c>
      <c r="U989" s="2" t="n"/>
      <c r="V989" s="5" t="n"/>
    </row>
    <row r="990">
      <c r="A990" s="2" t="n"/>
      <c r="B990" s="32" t="n"/>
      <c r="C990" s="2" t="n"/>
      <c r="D990" s="4">
        <f>IF(C990="","",IFERROR(VLOOKUP(C990,'Reference Data &amp; Instructions'!$A$2:$C$8,2,FALSE),""))</f>
        <v/>
      </c>
      <c r="E990" s="5" t="n"/>
      <c r="F990" s="5" t="n"/>
      <c r="G990" s="2" t="n"/>
      <c r="H990" s="2" t="n"/>
      <c r="I990" s="2" t="n"/>
      <c r="J990" s="2" t="n"/>
      <c r="K990" s="32" t="n"/>
      <c r="L990" s="4">
        <f>IF(OR(K990="",B990=""),"",IFERROR(DATEDIF(K990,B990,"m"),""))</f>
        <v/>
      </c>
      <c r="M990" s="33" t="n"/>
      <c r="N990" s="34" t="n"/>
      <c r="O990" s="35">
        <f>IF(OR(M990="",N990=""),"",M990*N990)</f>
        <v/>
      </c>
      <c r="P990" s="36">
        <f>IF(C990="","",IFERROR(VLOOKUP(C990,'Reference Data &amp; Instructions'!$A$2:$C$8,3,FALSE),""))</f>
        <v/>
      </c>
      <c r="Q990" s="35">
        <f>IF(OR(O990="",P990=""),"",O990*P990)</f>
        <v/>
      </c>
      <c r="R990" s="37" t="n"/>
      <c r="S990" s="35">
        <f>IF(OR(Q990="",R990=""),"",Q990*R990)</f>
        <v/>
      </c>
      <c r="T990" s="35">
        <f>IF(OR(O990="",Q990="",S990=""),"",O990-Q990-S990)</f>
        <v/>
      </c>
      <c r="U990" s="2" t="n"/>
      <c r="V990" s="5" t="n"/>
    </row>
    <row r="991">
      <c r="A991" s="2" t="n"/>
      <c r="B991" s="32" t="n"/>
      <c r="C991" s="2" t="n"/>
      <c r="D991" s="4">
        <f>IF(C991="","",IFERROR(VLOOKUP(C991,'Reference Data &amp; Instructions'!$A$2:$C$8,2,FALSE),""))</f>
        <v/>
      </c>
      <c r="E991" s="5" t="n"/>
      <c r="F991" s="5" t="n"/>
      <c r="G991" s="2" t="n"/>
      <c r="H991" s="2" t="n"/>
      <c r="I991" s="2" t="n"/>
      <c r="J991" s="2" t="n"/>
      <c r="K991" s="32" t="n"/>
      <c r="L991" s="4">
        <f>IF(OR(K991="",B991=""),"",IFERROR(DATEDIF(K991,B991,"m"),""))</f>
        <v/>
      </c>
      <c r="M991" s="33" t="n"/>
      <c r="N991" s="34" t="n"/>
      <c r="O991" s="35">
        <f>IF(OR(M991="",N991=""),"",M991*N991)</f>
        <v/>
      </c>
      <c r="P991" s="36">
        <f>IF(C991="","",IFERROR(VLOOKUP(C991,'Reference Data &amp; Instructions'!$A$2:$C$8,3,FALSE),""))</f>
        <v/>
      </c>
      <c r="Q991" s="35">
        <f>IF(OR(O991="",P991=""),"",O991*P991)</f>
        <v/>
      </c>
      <c r="R991" s="37" t="n"/>
      <c r="S991" s="35">
        <f>IF(OR(Q991="",R991=""),"",Q991*R991)</f>
        <v/>
      </c>
      <c r="T991" s="35">
        <f>IF(OR(O991="",Q991="",S991=""),"",O991-Q991-S991)</f>
        <v/>
      </c>
      <c r="U991" s="2" t="n"/>
      <c r="V991" s="5" t="n"/>
    </row>
    <row r="992">
      <c r="A992" s="2" t="n"/>
      <c r="B992" s="32" t="n"/>
      <c r="C992" s="2" t="n"/>
      <c r="D992" s="4">
        <f>IF(C992="","",IFERROR(VLOOKUP(C992,'Reference Data &amp; Instructions'!$A$2:$C$8,2,FALSE),""))</f>
        <v/>
      </c>
      <c r="E992" s="5" t="n"/>
      <c r="F992" s="5" t="n"/>
      <c r="G992" s="2" t="n"/>
      <c r="H992" s="2" t="n"/>
      <c r="I992" s="2" t="n"/>
      <c r="J992" s="2" t="n"/>
      <c r="K992" s="32" t="n"/>
      <c r="L992" s="4">
        <f>IF(OR(K992="",B992=""),"",IFERROR(DATEDIF(K992,B992,"m"),""))</f>
        <v/>
      </c>
      <c r="M992" s="33" t="n"/>
      <c r="N992" s="34" t="n"/>
      <c r="O992" s="35">
        <f>IF(OR(M992="",N992=""),"",M992*N992)</f>
        <v/>
      </c>
      <c r="P992" s="36">
        <f>IF(C992="","",IFERROR(VLOOKUP(C992,'Reference Data &amp; Instructions'!$A$2:$C$8,3,FALSE),""))</f>
        <v/>
      </c>
      <c r="Q992" s="35">
        <f>IF(OR(O992="",P992=""),"",O992*P992)</f>
        <v/>
      </c>
      <c r="R992" s="37" t="n"/>
      <c r="S992" s="35">
        <f>IF(OR(Q992="",R992=""),"",Q992*R992)</f>
        <v/>
      </c>
      <c r="T992" s="35">
        <f>IF(OR(O992="",Q992="",S992=""),"",O992-Q992-S992)</f>
        <v/>
      </c>
      <c r="U992" s="2" t="n"/>
      <c r="V992" s="5" t="n"/>
    </row>
    <row r="993">
      <c r="A993" s="2" t="n"/>
      <c r="B993" s="32" t="n"/>
      <c r="C993" s="2" t="n"/>
      <c r="D993" s="4">
        <f>IF(C993="","",IFERROR(VLOOKUP(C993,'Reference Data &amp; Instructions'!$A$2:$C$8,2,FALSE),""))</f>
        <v/>
      </c>
      <c r="E993" s="5" t="n"/>
      <c r="F993" s="5" t="n"/>
      <c r="G993" s="2" t="n"/>
      <c r="H993" s="2" t="n"/>
      <c r="I993" s="2" t="n"/>
      <c r="J993" s="2" t="n"/>
      <c r="K993" s="32" t="n"/>
      <c r="L993" s="4">
        <f>IF(OR(K993="",B993=""),"",IFERROR(DATEDIF(K993,B993,"m"),""))</f>
        <v/>
      </c>
      <c r="M993" s="33" t="n"/>
      <c r="N993" s="34" t="n"/>
      <c r="O993" s="35">
        <f>IF(OR(M993="",N993=""),"",M993*N993)</f>
        <v/>
      </c>
      <c r="P993" s="36">
        <f>IF(C993="","",IFERROR(VLOOKUP(C993,'Reference Data &amp; Instructions'!$A$2:$C$8,3,FALSE),""))</f>
        <v/>
      </c>
      <c r="Q993" s="35">
        <f>IF(OR(O993="",P993=""),"",O993*P993)</f>
        <v/>
      </c>
      <c r="R993" s="37" t="n"/>
      <c r="S993" s="35">
        <f>IF(OR(Q993="",R993=""),"",Q993*R993)</f>
        <v/>
      </c>
      <c r="T993" s="35">
        <f>IF(OR(O993="",Q993="",S993=""),"",O993-Q993-S993)</f>
        <v/>
      </c>
      <c r="U993" s="2" t="n"/>
      <c r="V993" s="5" t="n"/>
    </row>
    <row r="994">
      <c r="A994" s="2" t="n"/>
      <c r="B994" s="32" t="n"/>
      <c r="C994" s="2" t="n"/>
      <c r="D994" s="4">
        <f>IF(C994="","",IFERROR(VLOOKUP(C994,'Reference Data &amp; Instructions'!$A$2:$C$8,2,FALSE),""))</f>
        <v/>
      </c>
      <c r="E994" s="5" t="n"/>
      <c r="F994" s="5" t="n"/>
      <c r="G994" s="2" t="n"/>
      <c r="H994" s="2" t="n"/>
      <c r="I994" s="2" t="n"/>
      <c r="J994" s="2" t="n"/>
      <c r="K994" s="32" t="n"/>
      <c r="L994" s="4">
        <f>IF(OR(K994="",B994=""),"",IFERROR(DATEDIF(K994,B994,"m"),""))</f>
        <v/>
      </c>
      <c r="M994" s="33" t="n"/>
      <c r="N994" s="34" t="n"/>
      <c r="O994" s="35">
        <f>IF(OR(M994="",N994=""),"",M994*N994)</f>
        <v/>
      </c>
      <c r="P994" s="36">
        <f>IF(C994="","",IFERROR(VLOOKUP(C994,'Reference Data &amp; Instructions'!$A$2:$C$8,3,FALSE),""))</f>
        <v/>
      </c>
      <c r="Q994" s="35">
        <f>IF(OR(O994="",P994=""),"",O994*P994)</f>
        <v/>
      </c>
      <c r="R994" s="37" t="n"/>
      <c r="S994" s="35">
        <f>IF(OR(Q994="",R994=""),"",Q994*R994)</f>
        <v/>
      </c>
      <c r="T994" s="35">
        <f>IF(OR(O994="",Q994="",S994=""),"",O994-Q994-S994)</f>
        <v/>
      </c>
      <c r="U994" s="2" t="n"/>
      <c r="V994" s="5" t="n"/>
    </row>
    <row r="995">
      <c r="A995" s="2" t="n"/>
      <c r="B995" s="32" t="n"/>
      <c r="C995" s="2" t="n"/>
      <c r="D995" s="4">
        <f>IF(C995="","",IFERROR(VLOOKUP(C995,'Reference Data &amp; Instructions'!$A$2:$C$8,2,FALSE),""))</f>
        <v/>
      </c>
      <c r="E995" s="5" t="n"/>
      <c r="F995" s="5" t="n"/>
      <c r="G995" s="2" t="n"/>
      <c r="H995" s="2" t="n"/>
      <c r="I995" s="2" t="n"/>
      <c r="J995" s="2" t="n"/>
      <c r="K995" s="32" t="n"/>
      <c r="L995" s="4">
        <f>IF(OR(K995="",B995=""),"",IFERROR(DATEDIF(K995,B995,"m"),""))</f>
        <v/>
      </c>
      <c r="M995" s="33" t="n"/>
      <c r="N995" s="34" t="n"/>
      <c r="O995" s="35">
        <f>IF(OR(M995="",N995=""),"",M995*N995)</f>
        <v/>
      </c>
      <c r="P995" s="36">
        <f>IF(C995="","",IFERROR(VLOOKUP(C995,'Reference Data &amp; Instructions'!$A$2:$C$8,3,FALSE),""))</f>
        <v/>
      </c>
      <c r="Q995" s="35">
        <f>IF(OR(O995="",P995=""),"",O995*P995)</f>
        <v/>
      </c>
      <c r="R995" s="37" t="n"/>
      <c r="S995" s="35">
        <f>IF(OR(Q995="",R995=""),"",Q995*R995)</f>
        <v/>
      </c>
      <c r="T995" s="35">
        <f>IF(OR(O995="",Q995="",S995=""),"",O995-Q995-S995)</f>
        <v/>
      </c>
      <c r="U995" s="2" t="n"/>
      <c r="V995" s="5" t="n"/>
    </row>
    <row r="996">
      <c r="A996" s="2" t="n"/>
      <c r="B996" s="32" t="n"/>
      <c r="C996" s="2" t="n"/>
      <c r="D996" s="4">
        <f>IF(C996="","",IFERROR(VLOOKUP(C996,'Reference Data &amp; Instructions'!$A$2:$C$8,2,FALSE),""))</f>
        <v/>
      </c>
      <c r="E996" s="5" t="n"/>
      <c r="F996" s="5" t="n"/>
      <c r="G996" s="2" t="n"/>
      <c r="H996" s="2" t="n"/>
      <c r="I996" s="2" t="n"/>
      <c r="J996" s="2" t="n"/>
      <c r="K996" s="32" t="n"/>
      <c r="L996" s="4">
        <f>IF(OR(K996="",B996=""),"",IFERROR(DATEDIF(K996,B996,"m"),""))</f>
        <v/>
      </c>
      <c r="M996" s="33" t="n"/>
      <c r="N996" s="34" t="n"/>
      <c r="O996" s="35">
        <f>IF(OR(M996="",N996=""),"",M996*N996)</f>
        <v/>
      </c>
      <c r="P996" s="36">
        <f>IF(C996="","",IFERROR(VLOOKUP(C996,'Reference Data &amp; Instructions'!$A$2:$C$8,3,FALSE),""))</f>
        <v/>
      </c>
      <c r="Q996" s="35">
        <f>IF(OR(O996="",P996=""),"",O996*P996)</f>
        <v/>
      </c>
      <c r="R996" s="37" t="n"/>
      <c r="S996" s="35">
        <f>IF(OR(Q996="",R996=""),"",Q996*R996)</f>
        <v/>
      </c>
      <c r="T996" s="35">
        <f>IF(OR(O996="",Q996="",S996=""),"",O996-Q996-S996)</f>
        <v/>
      </c>
      <c r="U996" s="2" t="n"/>
      <c r="V996" s="5" t="n"/>
    </row>
    <row r="997">
      <c r="A997" s="2" t="n"/>
      <c r="B997" s="32" t="n"/>
      <c r="C997" s="2" t="n"/>
      <c r="D997" s="4">
        <f>IF(C997="","",IFERROR(VLOOKUP(C997,'Reference Data &amp; Instructions'!$A$2:$C$8,2,FALSE),""))</f>
        <v/>
      </c>
      <c r="E997" s="5" t="n"/>
      <c r="F997" s="5" t="n"/>
      <c r="G997" s="2" t="n"/>
      <c r="H997" s="2" t="n"/>
      <c r="I997" s="2" t="n"/>
      <c r="J997" s="2" t="n"/>
      <c r="K997" s="32" t="n"/>
      <c r="L997" s="4">
        <f>IF(OR(K997="",B997=""),"",IFERROR(DATEDIF(K997,B997,"m"),""))</f>
        <v/>
      </c>
      <c r="M997" s="33" t="n"/>
      <c r="N997" s="34" t="n"/>
      <c r="O997" s="35">
        <f>IF(OR(M997="",N997=""),"",M997*N997)</f>
        <v/>
      </c>
      <c r="P997" s="36">
        <f>IF(C997="","",IFERROR(VLOOKUP(C997,'Reference Data &amp; Instructions'!$A$2:$C$8,3,FALSE),""))</f>
        <v/>
      </c>
      <c r="Q997" s="35">
        <f>IF(OR(O997="",P997=""),"",O997*P997)</f>
        <v/>
      </c>
      <c r="R997" s="37" t="n"/>
      <c r="S997" s="35">
        <f>IF(OR(Q997="",R997=""),"",Q997*R997)</f>
        <v/>
      </c>
      <c r="T997" s="35">
        <f>IF(OR(O997="",Q997="",S997=""),"",O997-Q997-S997)</f>
        <v/>
      </c>
      <c r="U997" s="2" t="n"/>
      <c r="V997" s="5" t="n"/>
    </row>
    <row r="998">
      <c r="A998" s="2" t="n"/>
      <c r="B998" s="32" t="n"/>
      <c r="C998" s="2" t="n"/>
      <c r="D998" s="4">
        <f>IF(C998="","",IFERROR(VLOOKUP(C998,'Reference Data &amp; Instructions'!$A$2:$C$8,2,FALSE),""))</f>
        <v/>
      </c>
      <c r="E998" s="5" t="n"/>
      <c r="F998" s="5" t="n"/>
      <c r="G998" s="2" t="n"/>
      <c r="H998" s="2" t="n"/>
      <c r="I998" s="2" t="n"/>
      <c r="J998" s="2" t="n"/>
      <c r="K998" s="32" t="n"/>
      <c r="L998" s="4">
        <f>IF(OR(K998="",B998=""),"",IFERROR(DATEDIF(K998,B998,"m"),""))</f>
        <v/>
      </c>
      <c r="M998" s="33" t="n"/>
      <c r="N998" s="34" t="n"/>
      <c r="O998" s="35">
        <f>IF(OR(M998="",N998=""),"",M998*N998)</f>
        <v/>
      </c>
      <c r="P998" s="36">
        <f>IF(C998="","",IFERROR(VLOOKUP(C998,'Reference Data &amp; Instructions'!$A$2:$C$8,3,FALSE),""))</f>
        <v/>
      </c>
      <c r="Q998" s="35">
        <f>IF(OR(O998="",P998=""),"",O998*P998)</f>
        <v/>
      </c>
      <c r="R998" s="37" t="n"/>
      <c r="S998" s="35">
        <f>IF(OR(Q998="",R998=""),"",Q998*R998)</f>
        <v/>
      </c>
      <c r="T998" s="35">
        <f>IF(OR(O998="",Q998="",S998=""),"",O998-Q998-S998)</f>
        <v/>
      </c>
      <c r="U998" s="2" t="n"/>
      <c r="V998" s="5" t="n"/>
    </row>
    <row r="999">
      <c r="A999" s="2" t="n"/>
      <c r="B999" s="32" t="n"/>
      <c r="C999" s="2" t="n"/>
      <c r="D999" s="4">
        <f>IF(C999="","",IFERROR(VLOOKUP(C999,'Reference Data &amp; Instructions'!$A$2:$C$8,2,FALSE),""))</f>
        <v/>
      </c>
      <c r="E999" s="5" t="n"/>
      <c r="F999" s="5" t="n"/>
      <c r="G999" s="2" t="n"/>
      <c r="H999" s="2" t="n"/>
      <c r="I999" s="2" t="n"/>
      <c r="J999" s="2" t="n"/>
      <c r="K999" s="32" t="n"/>
      <c r="L999" s="4">
        <f>IF(OR(K999="",B999=""),"",IFERROR(DATEDIF(K999,B999,"m"),""))</f>
        <v/>
      </c>
      <c r="M999" s="33" t="n"/>
      <c r="N999" s="34" t="n"/>
      <c r="O999" s="35">
        <f>IF(OR(M999="",N999=""),"",M999*N999)</f>
        <v/>
      </c>
      <c r="P999" s="36">
        <f>IF(C999="","",IFERROR(VLOOKUP(C999,'Reference Data &amp; Instructions'!$A$2:$C$8,3,FALSE),""))</f>
        <v/>
      </c>
      <c r="Q999" s="35">
        <f>IF(OR(O999="",P999=""),"",O999*P999)</f>
        <v/>
      </c>
      <c r="R999" s="37" t="n"/>
      <c r="S999" s="35">
        <f>IF(OR(Q999="",R999=""),"",Q999*R999)</f>
        <v/>
      </c>
      <c r="T999" s="35">
        <f>IF(OR(O999="",Q999="",S999=""),"",O999-Q999-S999)</f>
        <v/>
      </c>
      <c r="U999" s="2" t="n"/>
      <c r="V999" s="5" t="n"/>
    </row>
    <row r="1000">
      <c r="A1000" s="2" t="n"/>
      <c r="B1000" s="32" t="n"/>
      <c r="C1000" s="2" t="n"/>
      <c r="D1000" s="4">
        <f>IF(C1000="","",IFERROR(VLOOKUP(C1000,'Reference Data &amp; Instructions'!$A$2:$C$8,2,FALSE),""))</f>
        <v/>
      </c>
      <c r="E1000" s="5" t="n"/>
      <c r="F1000" s="5" t="n"/>
      <c r="G1000" s="2" t="n"/>
      <c r="H1000" s="2" t="n"/>
      <c r="I1000" s="2" t="n"/>
      <c r="J1000" s="2" t="n"/>
      <c r="K1000" s="32" t="n"/>
      <c r="L1000" s="4">
        <f>IF(OR(K1000="",B1000=""),"",IFERROR(DATEDIF(K1000,B1000,"m"),""))</f>
        <v/>
      </c>
      <c r="M1000" s="33" t="n"/>
      <c r="N1000" s="34" t="n"/>
      <c r="O1000" s="35">
        <f>IF(OR(M1000="",N1000=""),"",M1000*N1000)</f>
        <v/>
      </c>
      <c r="P1000" s="36">
        <f>IF(C1000="","",IFERROR(VLOOKUP(C1000,'Reference Data &amp; Instructions'!$A$2:$C$8,3,FALSE),""))</f>
        <v/>
      </c>
      <c r="Q1000" s="35">
        <f>IF(OR(O1000="",P1000=""),"",O1000*P1000)</f>
        <v/>
      </c>
      <c r="R1000" s="37" t="n"/>
      <c r="S1000" s="35">
        <f>IF(OR(Q1000="",R1000=""),"",Q1000*R1000)</f>
        <v/>
      </c>
      <c r="T1000" s="35">
        <f>IF(OR(O1000="",Q1000="",S1000=""),"",O1000-Q1000-S1000)</f>
        <v/>
      </c>
      <c r="U1000" s="2" t="n"/>
      <c r="V1000" s="5" t="n"/>
    </row>
  </sheetData>
  <autoFilter ref="A1:V1000"/>
  <conditionalFormatting sqref="U2:U1000">
    <cfRule type="expression" priority="1" dxfId="0" stopIfTrue="1">
      <formula>$U2="Paid"</formula>
    </cfRule>
    <cfRule type="expression" priority="2" dxfId="1" stopIfTrue="1">
      <formula>$U2="Pending"</formula>
    </cfRule>
    <cfRule type="expression" priority="3" dxfId="2" stopIfTrue="1">
      <formula>$U2="Part Paid"</formula>
    </cfRule>
  </conditionalFormatting>
  <dataValidations count="5">
    <dataValidation sqref="C2:C1000" showErrorMessage="1" showInputMessage="1" allowBlank="1" errorTitle="Invalid entry" error="Choose a value from the approved list." promptTitle="Approved entry" prompt="Select a value from the dropdown list." type="list">
      <formula1>='Reference Data &amp; Instructions'!$A$2:$A$8</formula1>
    </dataValidation>
    <dataValidation sqref="I2:I1000" showErrorMessage="1" showInputMessage="1" allowBlank="1" errorTitle="Invalid entry" error="Choose a value from the approved list." promptTitle="Approved entry" prompt="Select a value from the dropdown list." type="list">
      <formula1>='Reference Data &amp; Instructions'!$H$2:$H$6</formula1>
    </dataValidation>
    <dataValidation sqref="J2:J1000" showErrorMessage="1" showInputMessage="1" allowBlank="1" errorTitle="Invalid entry" error="Choose a value from the approved list." promptTitle="Approved entry" prompt="Select a value from the dropdown list." type="list">
      <formula1>='Reference Data &amp; Instructions'!$J$2:$J$4</formula1>
    </dataValidation>
    <dataValidation sqref="R2:R1000" showErrorMessage="1" showInputMessage="1" allowBlank="1" errorTitle="Invalid entry" error="Choose a value from the approved list." promptTitle="Approved entry" prompt="Select a value from the dropdown list." type="list">
      <formula1>='Reference Data &amp; Instructions'!$E$2:$E$5</formula1>
    </dataValidation>
    <dataValidation sqref="U2:U1000" showErrorMessage="1" showInputMessage="1" allowBlank="1" errorTitle="Invalid entry" error="Choose a value from the approved list." promptTitle="Approved entry" prompt="Select a value from the dropdown list." type="list">
      <formula1>='Reference Data &amp; Instructions'!$L$2:$L$4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1E293B"/>
    <outlinePr summaryBelow="1" summaryRight="1"/>
    <pageSetUpPr/>
  </sheetPr>
  <dimension ref="A1:I10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4" customWidth="1" min="1" max="1"/>
    <col width="18" customWidth="1" min="2" max="2"/>
    <col width="19" customWidth="1" min="3" max="3"/>
    <col width="25" customWidth="1" min="4" max="4"/>
    <col hidden="1" width="13" customWidth="1" min="5" max="5"/>
    <col width="20" customWidth="1" min="6" max="6"/>
    <col width="15" customWidth="1" min="7" max="7"/>
    <col width="19" customWidth="1" min="8" max="8"/>
    <col width="25" customWidth="1" min="9" max="9"/>
    <col width="3" customWidth="1" min="10" max="10"/>
    <col width="15" customWidth="1" min="11" max="11"/>
    <col width="15" customWidth="1" min="12" max="12"/>
    <col width="15" customWidth="1" min="13" max="13"/>
    <col width="15" customWidth="1" min="14" max="14"/>
    <col width="15" customWidth="1" min="15" max="15"/>
    <col width="15" customWidth="1" min="16" max="16"/>
    <col width="15" customWidth="1" min="17" max="17"/>
    <col width="15" customWidth="1" min="18" max="18"/>
  </cols>
  <sheetData>
    <row r="1" ht="30" customHeight="1">
      <c r="A1" s="11" t="inlineStr">
        <is>
          <t>Irish Mart Sales Cattle Record - Summary Dashboard</t>
        </is>
      </c>
      <c r="B1" s="38" t="n"/>
      <c r="C1" s="38" t="n"/>
      <c r="D1" s="38" t="n"/>
      <c r="E1" s="38" t="n"/>
      <c r="F1" s="38" t="n"/>
      <c r="G1" s="38" t="n"/>
      <c r="H1" s="39" t="n"/>
    </row>
    <row r="2"/>
    <row r="3">
      <c r="A3" s="13" t="inlineStr">
        <is>
          <t>Key Performance Indicators</t>
        </is>
      </c>
      <c r="B3" s="14" t="n"/>
    </row>
    <row r="4">
      <c r="A4" s="15" t="inlineStr">
        <is>
          <t>Total cattle sold</t>
        </is>
      </c>
      <c r="B4" s="16">
        <f>COUNTA('Cattle Sales'!$A$2:$A$1000)</f>
        <v/>
      </c>
    </row>
    <row r="5">
      <c r="A5" s="15" t="inlineStr">
        <is>
          <t>Total gross sales</t>
        </is>
      </c>
      <c r="B5" s="40">
        <f>SUM('Cattle Sales'!$O$2:$O$1000)</f>
        <v/>
      </c>
    </row>
    <row r="6">
      <c r="A6" s="15" t="inlineStr">
        <is>
          <t>Average sale value</t>
        </is>
      </c>
      <c r="B6" s="40">
        <f>IFERROR(AVERAGE('Cattle Sales'!$O$2:$O$1000),0)</f>
        <v/>
      </c>
    </row>
    <row r="7">
      <c r="A7" s="15" t="inlineStr">
        <is>
          <t>Average price per kg</t>
        </is>
      </c>
      <c r="B7" s="40">
        <f>IFERROR(AVERAGE('Cattle Sales'!$N$2:$N$1000),0)</f>
        <v/>
      </c>
    </row>
    <row r="8">
      <c r="A8" s="15" t="inlineStr">
        <is>
          <t>Total mart commission</t>
        </is>
      </c>
      <c r="B8" s="40">
        <f>SUM('Cattle Sales'!$Q$2:$Q$1000)</f>
        <v/>
      </c>
    </row>
    <row r="9">
      <c r="A9" s="15" t="inlineStr">
        <is>
          <t>Total net proceeds</t>
        </is>
      </c>
      <c r="B9" s="40">
        <f>SUM('Cattle Sales'!$T$2:$T$1000)</f>
        <v/>
      </c>
    </row>
    <row r="10">
      <c r="A10" s="15" t="inlineStr">
        <is>
          <t>Paid transactions</t>
        </is>
      </c>
      <c r="B10" s="18">
        <f>COUNTIF('Cattle Sales'!$U$2:$U$1000,"Paid")</f>
        <v/>
      </c>
    </row>
    <row r="11">
      <c r="A11" s="15" t="inlineStr">
        <is>
          <t>Paid percentage</t>
        </is>
      </c>
      <c r="B11" s="41">
        <f>IFERROR(COUNTIF('Cattle Sales'!$U$2:$U$1000,"Paid")/COUNTA('Cattle Sales'!$A$2:$A$1000),0)</f>
        <v/>
      </c>
    </row>
    <row r="12"/>
    <row r="13"/>
    <row r="14">
      <c r="A14" s="13" t="inlineStr">
        <is>
          <t>Sales by Mart</t>
        </is>
      </c>
      <c r="F14" s="13" t="inlineStr">
        <is>
          <t>Sales by Breed</t>
        </is>
      </c>
    </row>
    <row r="15">
      <c r="A15" s="20" t="inlineStr">
        <is>
          <t>Mart Name</t>
        </is>
      </c>
      <c r="B15" s="20" t="inlineStr">
        <is>
          <t>Animals</t>
        </is>
      </c>
      <c r="C15" s="20" t="inlineStr">
        <is>
          <t>Gross Sales (€)</t>
        </is>
      </c>
      <c r="D15" s="20" t="inlineStr">
        <is>
          <t>Average Price per kg (€)</t>
        </is>
      </c>
      <c r="F15" s="20" t="inlineStr">
        <is>
          <t>Breed</t>
        </is>
      </c>
      <c r="G15" s="20" t="inlineStr">
        <is>
          <t>Animals</t>
        </is>
      </c>
      <c r="H15" s="20" t="inlineStr">
        <is>
          <t>Gross Sales (€)</t>
        </is>
      </c>
      <c r="I15" s="20" t="inlineStr">
        <is>
          <t>Average Price per kg (€)</t>
        </is>
      </c>
    </row>
    <row r="16">
      <c r="A16" s="15">
        <f>'Reference Data &amp; Instructions'!$A$2</f>
        <v/>
      </c>
      <c r="B16" s="21">
        <f>COUNTIF('Cattle Sales'!$C$2:$C$1000,A16)</f>
        <v/>
      </c>
      <c r="C16" s="42">
        <f>SUMIF('Cattle Sales'!$C$2:$C$1000,A16,'Cattle Sales'!$O$2:$O$1000)</f>
        <v/>
      </c>
      <c r="D16" s="42">
        <f>IFERROR(AVERAGEIF('Cattle Sales'!$C$2:$C$1000,A16,'Cattle Sales'!$N$2:$N$1000),0)</f>
        <v/>
      </c>
      <c r="F16" s="15">
        <f>'Reference Data &amp; Instructions'!$H$2</f>
        <v/>
      </c>
      <c r="G16" s="21">
        <f>COUNTIF('Cattle Sales'!$I$2:$I$1000,F16)</f>
        <v/>
      </c>
      <c r="H16" s="42">
        <f>SUMIF('Cattle Sales'!$I$2:$I$1000,F16,'Cattle Sales'!$O$2:$O$1000)</f>
        <v/>
      </c>
      <c r="I16" s="42">
        <f>IFERROR(AVERAGEIF('Cattle Sales'!$I$2:$I$1000,F16,'Cattle Sales'!$N$2:$N$1000),0)</f>
        <v/>
      </c>
    </row>
    <row r="17">
      <c r="A17" s="23">
        <f>'Reference Data &amp; Instructions'!$A$3</f>
        <v/>
      </c>
      <c r="B17" s="24">
        <f>COUNTIF('Cattle Sales'!$C$2:$C$1000,A17)</f>
        <v/>
      </c>
      <c r="C17" s="43">
        <f>SUMIF('Cattle Sales'!$C$2:$C$1000,A17,'Cattle Sales'!$O$2:$O$1000)</f>
        <v/>
      </c>
      <c r="D17" s="43">
        <f>IFERROR(AVERAGEIF('Cattle Sales'!$C$2:$C$1000,A17,'Cattle Sales'!$N$2:$N$1000),0)</f>
        <v/>
      </c>
      <c r="F17" s="23">
        <f>'Reference Data &amp; Instructions'!$H$3</f>
        <v/>
      </c>
      <c r="G17" s="24">
        <f>COUNTIF('Cattle Sales'!$I$2:$I$1000,F17)</f>
        <v/>
      </c>
      <c r="H17" s="43">
        <f>SUMIF('Cattle Sales'!$I$2:$I$1000,F17,'Cattle Sales'!$O$2:$O$1000)</f>
        <v/>
      </c>
      <c r="I17" s="43">
        <f>IFERROR(AVERAGEIF('Cattle Sales'!$I$2:$I$1000,F17,'Cattle Sales'!$N$2:$N$1000),0)</f>
        <v/>
      </c>
    </row>
    <row r="18">
      <c r="A18" s="15">
        <f>'Reference Data &amp; Instructions'!$A$4</f>
        <v/>
      </c>
      <c r="B18" s="21">
        <f>COUNTIF('Cattle Sales'!$C$2:$C$1000,A18)</f>
        <v/>
      </c>
      <c r="C18" s="42">
        <f>SUMIF('Cattle Sales'!$C$2:$C$1000,A18,'Cattle Sales'!$O$2:$O$1000)</f>
        <v/>
      </c>
      <c r="D18" s="42">
        <f>IFERROR(AVERAGEIF('Cattle Sales'!$C$2:$C$1000,A18,'Cattle Sales'!$N$2:$N$1000),0)</f>
        <v/>
      </c>
      <c r="F18" s="15">
        <f>'Reference Data &amp; Instructions'!$H$4</f>
        <v/>
      </c>
      <c r="G18" s="21">
        <f>COUNTIF('Cattle Sales'!$I$2:$I$1000,F18)</f>
        <v/>
      </c>
      <c r="H18" s="42">
        <f>SUMIF('Cattle Sales'!$I$2:$I$1000,F18,'Cattle Sales'!$O$2:$O$1000)</f>
        <v/>
      </c>
      <c r="I18" s="42">
        <f>IFERROR(AVERAGEIF('Cattle Sales'!$I$2:$I$1000,F18,'Cattle Sales'!$N$2:$N$1000),0)</f>
        <v/>
      </c>
    </row>
    <row r="19">
      <c r="A19" s="23">
        <f>'Reference Data &amp; Instructions'!$A$5</f>
        <v/>
      </c>
      <c r="B19" s="24">
        <f>COUNTIF('Cattle Sales'!$C$2:$C$1000,A19)</f>
        <v/>
      </c>
      <c r="C19" s="43">
        <f>SUMIF('Cattle Sales'!$C$2:$C$1000,A19,'Cattle Sales'!$O$2:$O$1000)</f>
        <v/>
      </c>
      <c r="D19" s="43">
        <f>IFERROR(AVERAGEIF('Cattle Sales'!$C$2:$C$1000,A19,'Cattle Sales'!$N$2:$N$1000),0)</f>
        <v/>
      </c>
      <c r="F19" s="23">
        <f>'Reference Data &amp; Instructions'!$H$5</f>
        <v/>
      </c>
      <c r="G19" s="24">
        <f>COUNTIF('Cattle Sales'!$I$2:$I$1000,F19)</f>
        <v/>
      </c>
      <c r="H19" s="43">
        <f>SUMIF('Cattle Sales'!$I$2:$I$1000,F19,'Cattle Sales'!$O$2:$O$1000)</f>
        <v/>
      </c>
      <c r="I19" s="43">
        <f>IFERROR(AVERAGEIF('Cattle Sales'!$I$2:$I$1000,F19,'Cattle Sales'!$N$2:$N$1000),0)</f>
        <v/>
      </c>
    </row>
    <row r="20">
      <c r="A20" s="15">
        <f>'Reference Data &amp; Instructions'!$A$6</f>
        <v/>
      </c>
      <c r="B20" s="21">
        <f>COUNTIF('Cattle Sales'!$C$2:$C$1000,A20)</f>
        <v/>
      </c>
      <c r="C20" s="42">
        <f>SUMIF('Cattle Sales'!$C$2:$C$1000,A20,'Cattle Sales'!$O$2:$O$1000)</f>
        <v/>
      </c>
      <c r="D20" s="42">
        <f>IFERROR(AVERAGEIF('Cattle Sales'!$C$2:$C$1000,A20,'Cattle Sales'!$N$2:$N$1000),0)</f>
        <v/>
      </c>
      <c r="F20" s="15">
        <f>'Reference Data &amp; Instructions'!$H$6</f>
        <v/>
      </c>
      <c r="G20" s="21">
        <f>COUNTIF('Cattle Sales'!$I$2:$I$1000,F20)</f>
        <v/>
      </c>
      <c r="H20" s="42">
        <f>SUMIF('Cattle Sales'!$I$2:$I$1000,F20,'Cattle Sales'!$O$2:$O$1000)</f>
        <v/>
      </c>
      <c r="I20" s="42">
        <f>IFERROR(AVERAGEIF('Cattle Sales'!$I$2:$I$1000,F20,'Cattle Sales'!$N$2:$N$1000),0)</f>
        <v/>
      </c>
    </row>
    <row r="21">
      <c r="A21" s="23">
        <f>'Reference Data &amp; Instructions'!$A$7</f>
        <v/>
      </c>
      <c r="B21" s="24">
        <f>COUNTIF('Cattle Sales'!$C$2:$C$1000,A21)</f>
        <v/>
      </c>
      <c r="C21" s="43">
        <f>SUMIF('Cattle Sales'!$C$2:$C$1000,A21,'Cattle Sales'!$O$2:$O$1000)</f>
        <v/>
      </c>
      <c r="D21" s="43">
        <f>IFERROR(AVERAGEIF('Cattle Sales'!$C$2:$C$1000,A21,'Cattle Sales'!$N$2:$N$1000),0)</f>
        <v/>
      </c>
      <c r="I21">
        <f>""</f>
        <v/>
      </c>
    </row>
    <row r="22">
      <c r="A22" s="15">
        <f>'Reference Data &amp; Instructions'!$A$8</f>
        <v/>
      </c>
      <c r="B22" s="21">
        <f>COUNTIF('Cattle Sales'!$C$2:$C$1000,A22)</f>
        <v/>
      </c>
      <c r="C22" s="42">
        <f>SUMIF('Cattle Sales'!$C$2:$C$1000,A22,'Cattle Sales'!$O$2:$O$1000)</f>
        <v/>
      </c>
      <c r="D22" s="42">
        <f>IFERROR(AVERAGEIF('Cattle Sales'!$C$2:$C$1000,A22,'Cattle Sales'!$N$2:$N$1000),0)</f>
        <v/>
      </c>
      <c r="I22">
        <f>""</f>
        <v/>
      </c>
    </row>
    <row r="23">
      <c r="I23">
        <f>""</f>
        <v/>
      </c>
    </row>
    <row r="24">
      <c r="I24">
        <f>""</f>
        <v/>
      </c>
    </row>
    <row r="25">
      <c r="A25" s="13" t="inlineStr">
        <is>
          <t>Gross Sales by Sale Month</t>
        </is>
      </c>
      <c r="F25" s="13" t="inlineStr">
        <is>
          <t>Payment Status Summary</t>
        </is>
      </c>
      <c r="I25">
        <f>""</f>
        <v/>
      </c>
    </row>
    <row r="26">
      <c r="A26" s="20" t="inlineStr">
        <is>
          <t>Month Beginning</t>
        </is>
      </c>
      <c r="B26" s="20" t="inlineStr">
        <is>
          <t>Gross Sales (€)</t>
        </is>
      </c>
      <c r="C26" s="20" t="inlineStr">
        <is>
          <t>Animals</t>
        </is>
      </c>
      <c r="D26" s="20" t="inlineStr">
        <is>
          <t>Average Sale Value (€)</t>
        </is>
      </c>
      <c r="F26" s="20" t="inlineStr">
        <is>
          <t>Payment Status</t>
        </is>
      </c>
      <c r="G26" s="20" t="inlineStr">
        <is>
          <t>Transactions</t>
        </is>
      </c>
      <c r="H26" s="20" t="inlineStr">
        <is>
          <t>Gross Sales (€)</t>
        </is>
      </c>
      <c r="I26">
        <f>""</f>
        <v/>
      </c>
    </row>
    <row r="27">
      <c r="A27" s="44" t="n">
        <v>46023</v>
      </c>
      <c r="B27" s="42">
        <f>SUMIFS('Cattle Sales'!$O$2:$O$1000,'Cattle Sales'!$B$2:$B$1000,"&gt;="&amp;$A27,'Cattle Sales'!$B$2:$B$1000,"&lt;"&amp;$E27)</f>
        <v/>
      </c>
      <c r="C27" s="21">
        <f>COUNTIFS('Cattle Sales'!$B$2:$B$1000,"&gt;="&amp;$A27,'Cattle Sales'!$B$2:$B$1000,"&lt;"&amp;$E27)</f>
        <v/>
      </c>
      <c r="D27" s="42">
        <f>IFERROR(B27/C27,0)</f>
        <v/>
      </c>
      <c r="E27" s="44" t="n">
        <v>46054</v>
      </c>
      <c r="F27" s="15">
        <f>'Reference Data &amp; Instructions'!$L$2</f>
        <v/>
      </c>
      <c r="G27" s="21">
        <f>COUNTIF('Cattle Sales'!$U$2:$U$1000,F27)</f>
        <v/>
      </c>
      <c r="H27" s="42">
        <f>SUMIF('Cattle Sales'!$U$2:$U$1000,F27,'Cattle Sales'!$O$2:$O$1000)</f>
        <v/>
      </c>
      <c r="I27">
        <f>""</f>
        <v/>
      </c>
    </row>
    <row r="28">
      <c r="A28" s="45" t="n">
        <v>46054</v>
      </c>
      <c r="B28" s="43">
        <f>SUMIFS('Cattle Sales'!$O$2:$O$1000,'Cattle Sales'!$B$2:$B$1000,"&gt;="&amp;$A28,'Cattle Sales'!$B$2:$B$1000,"&lt;"&amp;$E28)</f>
        <v/>
      </c>
      <c r="C28" s="24">
        <f>COUNTIFS('Cattle Sales'!$B$2:$B$1000,"&gt;="&amp;$A28,'Cattle Sales'!$B$2:$B$1000,"&lt;"&amp;$E28)</f>
        <v/>
      </c>
      <c r="D28" s="43">
        <f>IFERROR(B28/C28,0)</f>
        <v/>
      </c>
      <c r="E28" s="45" t="n">
        <v>46082</v>
      </c>
      <c r="F28" s="23">
        <f>'Reference Data &amp; Instructions'!$L$3</f>
        <v/>
      </c>
      <c r="G28" s="24">
        <f>COUNTIF('Cattle Sales'!$U$2:$U$1000,F28)</f>
        <v/>
      </c>
      <c r="H28" s="43">
        <f>SUMIF('Cattle Sales'!$U$2:$U$1000,F28,'Cattle Sales'!$O$2:$O$1000)</f>
        <v/>
      </c>
      <c r="I28">
        <f>""</f>
        <v/>
      </c>
    </row>
    <row r="29">
      <c r="A29" s="44" t="n">
        <v>46082</v>
      </c>
      <c r="B29" s="42">
        <f>SUMIFS('Cattle Sales'!$O$2:$O$1000,'Cattle Sales'!$B$2:$B$1000,"&gt;="&amp;$A29,'Cattle Sales'!$B$2:$B$1000,"&lt;"&amp;$E29)</f>
        <v/>
      </c>
      <c r="C29" s="21">
        <f>COUNTIFS('Cattle Sales'!$B$2:$B$1000,"&gt;="&amp;$A29,'Cattle Sales'!$B$2:$B$1000,"&lt;"&amp;$E29)</f>
        <v/>
      </c>
      <c r="D29" s="42">
        <f>IFERROR(B29/C29,0)</f>
        <v/>
      </c>
      <c r="E29" s="44" t="n">
        <v>46113</v>
      </c>
      <c r="F29" s="15">
        <f>'Reference Data &amp; Instructions'!$L$4</f>
        <v/>
      </c>
      <c r="G29" s="21">
        <f>COUNTIF('Cattle Sales'!$U$2:$U$1000,F29)</f>
        <v/>
      </c>
      <c r="H29" s="42">
        <f>SUMIF('Cattle Sales'!$U$2:$U$1000,F29,'Cattle Sales'!$O$2:$O$1000)</f>
        <v/>
      </c>
      <c r="I29">
        <f>""</f>
        <v/>
      </c>
    </row>
    <row r="30">
      <c r="A30" s="45" t="n">
        <v>46113</v>
      </c>
      <c r="B30" s="43">
        <f>SUMIFS('Cattle Sales'!$O$2:$O$1000,'Cattle Sales'!$B$2:$B$1000,"&gt;="&amp;$A30,'Cattle Sales'!$B$2:$B$1000,"&lt;"&amp;$E30)</f>
        <v/>
      </c>
      <c r="C30" s="24">
        <f>COUNTIFS('Cattle Sales'!$B$2:$B$1000,"&gt;="&amp;$A30,'Cattle Sales'!$B$2:$B$1000,"&lt;"&amp;$E30)</f>
        <v/>
      </c>
      <c r="D30" s="43">
        <f>IFERROR(B30/C30,0)</f>
        <v/>
      </c>
      <c r="E30" s="45" t="n">
        <v>46143</v>
      </c>
      <c r="F30">
        <f>""</f>
        <v/>
      </c>
      <c r="G30">
        <f>""</f>
        <v/>
      </c>
      <c r="H30">
        <f>""</f>
        <v/>
      </c>
      <c r="I30">
        <f>""</f>
        <v/>
      </c>
    </row>
    <row r="31">
      <c r="A31" s="44" t="n">
        <v>46143</v>
      </c>
      <c r="B31" s="42">
        <f>SUMIFS('Cattle Sales'!$O$2:$O$1000,'Cattle Sales'!$B$2:$B$1000,"&gt;="&amp;$A31,'Cattle Sales'!$B$2:$B$1000,"&lt;"&amp;$E31)</f>
        <v/>
      </c>
      <c r="C31" s="21">
        <f>COUNTIFS('Cattle Sales'!$B$2:$B$1000,"&gt;="&amp;$A31,'Cattle Sales'!$B$2:$B$1000,"&lt;"&amp;$E31)</f>
        <v/>
      </c>
      <c r="D31" s="42">
        <f>IFERROR(B31/C31,0)</f>
        <v/>
      </c>
      <c r="E31" s="44" t="n">
        <v>46174</v>
      </c>
      <c r="F31">
        <f>""</f>
        <v/>
      </c>
      <c r="G31">
        <f>""</f>
        <v/>
      </c>
      <c r="H31">
        <f>""</f>
        <v/>
      </c>
      <c r="I31">
        <f>""</f>
        <v/>
      </c>
    </row>
    <row r="32">
      <c r="A32" s="45" t="n">
        <v>46174</v>
      </c>
      <c r="B32" s="43">
        <f>SUMIFS('Cattle Sales'!$O$2:$O$1000,'Cattle Sales'!$B$2:$B$1000,"&gt;="&amp;$A32,'Cattle Sales'!$B$2:$B$1000,"&lt;"&amp;$E32)</f>
        <v/>
      </c>
      <c r="C32" s="24">
        <f>COUNTIFS('Cattle Sales'!$B$2:$B$1000,"&gt;="&amp;$A32,'Cattle Sales'!$B$2:$B$1000,"&lt;"&amp;$E32)</f>
        <v/>
      </c>
      <c r="D32" s="43">
        <f>IFERROR(B32/C32,0)</f>
        <v/>
      </c>
      <c r="E32" s="45" t="n">
        <v>46204</v>
      </c>
      <c r="F32">
        <f>""</f>
        <v/>
      </c>
      <c r="G32">
        <f>""</f>
        <v/>
      </c>
      <c r="H32">
        <f>""</f>
        <v/>
      </c>
      <c r="I32">
        <f>""</f>
        <v/>
      </c>
    </row>
    <row r="33">
      <c r="A33" s="44" t="n">
        <v>46204</v>
      </c>
      <c r="B33" s="42">
        <f>SUMIFS('Cattle Sales'!$O$2:$O$1000,'Cattle Sales'!$B$2:$B$1000,"&gt;="&amp;$A33,'Cattle Sales'!$B$2:$B$1000,"&lt;"&amp;$E33)</f>
        <v/>
      </c>
      <c r="C33" s="21">
        <f>COUNTIFS('Cattle Sales'!$B$2:$B$1000,"&gt;="&amp;$A33,'Cattle Sales'!$B$2:$B$1000,"&lt;"&amp;$E33)</f>
        <v/>
      </c>
      <c r="D33" s="42">
        <f>IFERROR(B33/C33,0)</f>
        <v/>
      </c>
      <c r="E33" s="44" t="n">
        <v>46235</v>
      </c>
      <c r="F33">
        <f>""</f>
        <v/>
      </c>
      <c r="G33">
        <f>""</f>
        <v/>
      </c>
      <c r="H33">
        <f>""</f>
        <v/>
      </c>
      <c r="I33">
        <f>""</f>
        <v/>
      </c>
    </row>
    <row r="34">
      <c r="A34" s="45" t="n">
        <v>46235</v>
      </c>
      <c r="B34" s="43">
        <f>SUMIFS('Cattle Sales'!$O$2:$O$1000,'Cattle Sales'!$B$2:$B$1000,"&gt;="&amp;$A34,'Cattle Sales'!$B$2:$B$1000,"&lt;"&amp;$E34)</f>
        <v/>
      </c>
      <c r="C34" s="24">
        <f>COUNTIFS('Cattle Sales'!$B$2:$B$1000,"&gt;="&amp;$A34,'Cattle Sales'!$B$2:$B$1000,"&lt;"&amp;$E34)</f>
        <v/>
      </c>
      <c r="D34" s="43">
        <f>IFERROR(B34/C34,0)</f>
        <v/>
      </c>
      <c r="E34" s="45" t="n">
        <v>46266</v>
      </c>
      <c r="F34">
        <f>""</f>
        <v/>
      </c>
      <c r="G34">
        <f>""</f>
        <v/>
      </c>
      <c r="H34">
        <f>""</f>
        <v/>
      </c>
      <c r="I34">
        <f>""</f>
        <v/>
      </c>
    </row>
    <row r="35">
      <c r="A35" s="44" t="n">
        <v>46266</v>
      </c>
      <c r="B35" s="42">
        <f>SUMIFS('Cattle Sales'!$O$2:$O$1000,'Cattle Sales'!$B$2:$B$1000,"&gt;="&amp;$A35,'Cattle Sales'!$B$2:$B$1000,"&lt;"&amp;$E35)</f>
        <v/>
      </c>
      <c r="C35" s="21">
        <f>COUNTIFS('Cattle Sales'!$B$2:$B$1000,"&gt;="&amp;$A35,'Cattle Sales'!$B$2:$B$1000,"&lt;"&amp;$E35)</f>
        <v/>
      </c>
      <c r="D35" s="42">
        <f>IFERROR(B35/C35,0)</f>
        <v/>
      </c>
      <c r="E35" s="44" t="n">
        <v>46296</v>
      </c>
      <c r="F35">
        <f>""</f>
        <v/>
      </c>
      <c r="G35">
        <f>""</f>
        <v/>
      </c>
      <c r="H35">
        <f>""</f>
        <v/>
      </c>
      <c r="I35">
        <f>""</f>
        <v/>
      </c>
    </row>
    <row r="36">
      <c r="A36" s="45" t="n">
        <v>46296</v>
      </c>
      <c r="B36" s="43">
        <f>SUMIFS('Cattle Sales'!$O$2:$O$1000,'Cattle Sales'!$B$2:$B$1000,"&gt;="&amp;$A36,'Cattle Sales'!$B$2:$B$1000,"&lt;"&amp;$E36)</f>
        <v/>
      </c>
      <c r="C36" s="24">
        <f>COUNTIFS('Cattle Sales'!$B$2:$B$1000,"&gt;="&amp;$A36,'Cattle Sales'!$B$2:$B$1000,"&lt;"&amp;$E36)</f>
        <v/>
      </c>
      <c r="D36" s="43">
        <f>IFERROR(B36/C36,0)</f>
        <v/>
      </c>
      <c r="E36" s="45" t="n">
        <v>46327</v>
      </c>
      <c r="F36">
        <f>""</f>
        <v/>
      </c>
      <c r="G36">
        <f>""</f>
        <v/>
      </c>
      <c r="H36">
        <f>""</f>
        <v/>
      </c>
      <c r="I36">
        <f>""</f>
        <v/>
      </c>
    </row>
    <row r="37">
      <c r="A37" s="44" t="n">
        <v>46327</v>
      </c>
      <c r="B37" s="42">
        <f>SUMIFS('Cattle Sales'!$O$2:$O$1000,'Cattle Sales'!$B$2:$B$1000,"&gt;="&amp;$A37,'Cattle Sales'!$B$2:$B$1000,"&lt;"&amp;$E37)</f>
        <v/>
      </c>
      <c r="C37" s="21">
        <f>COUNTIFS('Cattle Sales'!$B$2:$B$1000,"&gt;="&amp;$A37,'Cattle Sales'!$B$2:$B$1000,"&lt;"&amp;$E37)</f>
        <v/>
      </c>
      <c r="D37" s="42">
        <f>IFERROR(B37/C37,0)</f>
        <v/>
      </c>
      <c r="E37" s="44" t="n">
        <v>46357</v>
      </c>
      <c r="F37">
        <f>""</f>
        <v/>
      </c>
      <c r="G37">
        <f>""</f>
        <v/>
      </c>
      <c r="H37">
        <f>""</f>
        <v/>
      </c>
      <c r="I37">
        <f>""</f>
        <v/>
      </c>
    </row>
    <row r="38">
      <c r="A38" s="45" t="n">
        <v>46357</v>
      </c>
      <c r="B38" s="43">
        <f>SUMIFS('Cattle Sales'!$O$2:$O$1000,'Cattle Sales'!$B$2:$B$1000,"&gt;="&amp;$A38,'Cattle Sales'!$B$2:$B$1000,"&lt;"&amp;$E38)</f>
        <v/>
      </c>
      <c r="C38" s="24">
        <f>COUNTIFS('Cattle Sales'!$B$2:$B$1000,"&gt;="&amp;$A38,'Cattle Sales'!$B$2:$B$1000,"&lt;"&amp;$E38)</f>
        <v/>
      </c>
      <c r="D38" s="43">
        <f>IFERROR(B38/C38,0)</f>
        <v/>
      </c>
      <c r="E38" s="45" t="n">
        <v>46388</v>
      </c>
      <c r="F38">
        <f>""</f>
        <v/>
      </c>
      <c r="G38">
        <f>""</f>
        <v/>
      </c>
      <c r="H38">
        <f>""</f>
        <v/>
      </c>
      <c r="I38">
        <f>""</f>
        <v/>
      </c>
    </row>
    <row r="39">
      <c r="A39">
        <f>""</f>
        <v/>
      </c>
      <c r="B39">
        <f>""</f>
        <v/>
      </c>
      <c r="C39">
        <f>""</f>
        <v/>
      </c>
      <c r="D39">
        <f>""</f>
        <v/>
      </c>
      <c r="F39">
        <f>""</f>
        <v/>
      </c>
      <c r="G39">
        <f>""</f>
        <v/>
      </c>
      <c r="H39">
        <f>""</f>
        <v/>
      </c>
      <c r="I39">
        <f>""</f>
        <v/>
      </c>
    </row>
    <row r="40">
      <c r="A40">
        <f>""</f>
        <v/>
      </c>
      <c r="B40">
        <f>""</f>
        <v/>
      </c>
      <c r="C40">
        <f>""</f>
        <v/>
      </c>
      <c r="D40">
        <f>""</f>
        <v/>
      </c>
      <c r="F40">
        <f>""</f>
        <v/>
      </c>
      <c r="G40">
        <f>""</f>
        <v/>
      </c>
      <c r="H40">
        <f>""</f>
        <v/>
      </c>
      <c r="I40">
        <f>""</f>
        <v/>
      </c>
    </row>
    <row r="41">
      <c r="A41">
        <f>""</f>
        <v/>
      </c>
      <c r="B41">
        <f>""</f>
        <v/>
      </c>
      <c r="C41">
        <f>""</f>
        <v/>
      </c>
      <c r="D41">
        <f>""</f>
        <v/>
      </c>
      <c r="F41">
        <f>""</f>
        <v/>
      </c>
      <c r="G41">
        <f>""</f>
        <v/>
      </c>
      <c r="H41">
        <f>""</f>
        <v/>
      </c>
      <c r="I41">
        <f>""</f>
        <v/>
      </c>
    </row>
    <row r="42">
      <c r="A42">
        <f>""</f>
        <v/>
      </c>
      <c r="B42">
        <f>""</f>
        <v/>
      </c>
      <c r="C42">
        <f>""</f>
        <v/>
      </c>
      <c r="D42">
        <f>""</f>
        <v/>
      </c>
      <c r="F42">
        <f>""</f>
        <v/>
      </c>
      <c r="G42">
        <f>""</f>
        <v/>
      </c>
      <c r="H42">
        <f>""</f>
        <v/>
      </c>
      <c r="I42">
        <f>""</f>
        <v/>
      </c>
    </row>
    <row r="43">
      <c r="A43">
        <f>""</f>
        <v/>
      </c>
      <c r="B43">
        <f>""</f>
        <v/>
      </c>
      <c r="C43">
        <f>""</f>
        <v/>
      </c>
      <c r="D43">
        <f>""</f>
        <v/>
      </c>
      <c r="F43">
        <f>""</f>
        <v/>
      </c>
      <c r="G43">
        <f>""</f>
        <v/>
      </c>
      <c r="H43">
        <f>""</f>
        <v/>
      </c>
      <c r="I43">
        <f>""</f>
        <v/>
      </c>
    </row>
    <row r="44">
      <c r="A44">
        <f>""</f>
        <v/>
      </c>
      <c r="B44">
        <f>""</f>
        <v/>
      </c>
      <c r="C44">
        <f>""</f>
        <v/>
      </c>
      <c r="D44">
        <f>""</f>
        <v/>
      </c>
      <c r="F44">
        <f>""</f>
        <v/>
      </c>
      <c r="G44">
        <f>""</f>
        <v/>
      </c>
      <c r="H44">
        <f>""</f>
        <v/>
      </c>
      <c r="I44">
        <f>""</f>
        <v/>
      </c>
    </row>
    <row r="45">
      <c r="A45">
        <f>""</f>
        <v/>
      </c>
      <c r="B45">
        <f>""</f>
        <v/>
      </c>
      <c r="C45">
        <f>""</f>
        <v/>
      </c>
      <c r="D45">
        <f>""</f>
        <v/>
      </c>
      <c r="F45">
        <f>""</f>
        <v/>
      </c>
      <c r="G45">
        <f>""</f>
        <v/>
      </c>
      <c r="H45">
        <f>""</f>
        <v/>
      </c>
      <c r="I45">
        <f>""</f>
        <v/>
      </c>
    </row>
    <row r="46">
      <c r="A46">
        <f>""</f>
        <v/>
      </c>
      <c r="B46">
        <f>""</f>
        <v/>
      </c>
      <c r="C46">
        <f>""</f>
        <v/>
      </c>
      <c r="D46">
        <f>""</f>
        <v/>
      </c>
      <c r="F46">
        <f>""</f>
        <v/>
      </c>
      <c r="G46">
        <f>""</f>
        <v/>
      </c>
      <c r="H46">
        <f>""</f>
        <v/>
      </c>
      <c r="I46">
        <f>""</f>
        <v/>
      </c>
    </row>
    <row r="47">
      <c r="A47">
        <f>""</f>
        <v/>
      </c>
      <c r="B47">
        <f>""</f>
        <v/>
      </c>
      <c r="C47">
        <f>""</f>
        <v/>
      </c>
      <c r="D47">
        <f>""</f>
        <v/>
      </c>
      <c r="F47">
        <f>""</f>
        <v/>
      </c>
      <c r="G47">
        <f>""</f>
        <v/>
      </c>
      <c r="H47">
        <f>""</f>
        <v/>
      </c>
      <c r="I47">
        <f>""</f>
        <v/>
      </c>
    </row>
    <row r="48">
      <c r="A48">
        <f>""</f>
        <v/>
      </c>
      <c r="B48">
        <f>""</f>
        <v/>
      </c>
      <c r="C48">
        <f>""</f>
        <v/>
      </c>
      <c r="D48">
        <f>""</f>
        <v/>
      </c>
      <c r="F48">
        <f>""</f>
        <v/>
      </c>
      <c r="G48">
        <f>""</f>
        <v/>
      </c>
      <c r="H48">
        <f>""</f>
        <v/>
      </c>
      <c r="I48">
        <f>""</f>
        <v/>
      </c>
    </row>
    <row r="49">
      <c r="A49">
        <f>""</f>
        <v/>
      </c>
      <c r="B49">
        <f>""</f>
        <v/>
      </c>
      <c r="C49">
        <f>""</f>
        <v/>
      </c>
      <c r="D49">
        <f>""</f>
        <v/>
      </c>
      <c r="F49">
        <f>""</f>
        <v/>
      </c>
      <c r="G49">
        <f>""</f>
        <v/>
      </c>
      <c r="H49">
        <f>""</f>
        <v/>
      </c>
      <c r="I49">
        <f>""</f>
        <v/>
      </c>
    </row>
    <row r="50">
      <c r="A50">
        <f>""</f>
        <v/>
      </c>
      <c r="B50">
        <f>""</f>
        <v/>
      </c>
      <c r="C50">
        <f>""</f>
        <v/>
      </c>
      <c r="D50">
        <f>""</f>
        <v/>
      </c>
      <c r="F50">
        <f>""</f>
        <v/>
      </c>
      <c r="G50">
        <f>""</f>
        <v/>
      </c>
      <c r="H50">
        <f>""</f>
        <v/>
      </c>
      <c r="I50">
        <f>""</f>
        <v/>
      </c>
    </row>
    <row r="51">
      <c r="A51">
        <f>""</f>
        <v/>
      </c>
      <c r="B51">
        <f>""</f>
        <v/>
      </c>
      <c r="C51">
        <f>""</f>
        <v/>
      </c>
      <c r="D51">
        <f>""</f>
        <v/>
      </c>
      <c r="F51">
        <f>""</f>
        <v/>
      </c>
      <c r="G51">
        <f>""</f>
        <v/>
      </c>
      <c r="H51">
        <f>""</f>
        <v/>
      </c>
      <c r="I51">
        <f>""</f>
        <v/>
      </c>
    </row>
    <row r="52">
      <c r="A52">
        <f>""</f>
        <v/>
      </c>
      <c r="B52">
        <f>""</f>
        <v/>
      </c>
      <c r="C52">
        <f>""</f>
        <v/>
      </c>
      <c r="D52">
        <f>""</f>
        <v/>
      </c>
      <c r="F52">
        <f>""</f>
        <v/>
      </c>
      <c r="G52">
        <f>""</f>
        <v/>
      </c>
      <c r="H52">
        <f>""</f>
        <v/>
      </c>
      <c r="I52">
        <f>""</f>
        <v/>
      </c>
    </row>
    <row r="53">
      <c r="A53">
        <f>""</f>
        <v/>
      </c>
      <c r="B53">
        <f>""</f>
        <v/>
      </c>
      <c r="C53">
        <f>""</f>
        <v/>
      </c>
      <c r="D53">
        <f>""</f>
        <v/>
      </c>
      <c r="F53">
        <f>""</f>
        <v/>
      </c>
      <c r="G53">
        <f>""</f>
        <v/>
      </c>
      <c r="H53">
        <f>""</f>
        <v/>
      </c>
      <c r="I53">
        <f>""</f>
        <v/>
      </c>
    </row>
    <row r="54">
      <c r="A54">
        <f>""</f>
        <v/>
      </c>
      <c r="B54">
        <f>""</f>
        <v/>
      </c>
      <c r="C54">
        <f>""</f>
        <v/>
      </c>
      <c r="D54">
        <f>""</f>
        <v/>
      </c>
      <c r="F54">
        <f>""</f>
        <v/>
      </c>
      <c r="G54">
        <f>""</f>
        <v/>
      </c>
      <c r="H54">
        <f>""</f>
        <v/>
      </c>
      <c r="I54">
        <f>""</f>
        <v/>
      </c>
    </row>
    <row r="55">
      <c r="A55">
        <f>""</f>
        <v/>
      </c>
      <c r="B55">
        <f>""</f>
        <v/>
      </c>
      <c r="C55">
        <f>""</f>
        <v/>
      </c>
      <c r="D55">
        <f>""</f>
        <v/>
      </c>
      <c r="F55">
        <f>""</f>
        <v/>
      </c>
      <c r="G55">
        <f>""</f>
        <v/>
      </c>
      <c r="H55">
        <f>""</f>
        <v/>
      </c>
      <c r="I55">
        <f>""</f>
        <v/>
      </c>
    </row>
    <row r="56">
      <c r="A56">
        <f>""</f>
        <v/>
      </c>
      <c r="B56">
        <f>""</f>
        <v/>
      </c>
      <c r="C56">
        <f>""</f>
        <v/>
      </c>
      <c r="D56">
        <f>""</f>
        <v/>
      </c>
      <c r="F56">
        <f>""</f>
        <v/>
      </c>
      <c r="G56">
        <f>""</f>
        <v/>
      </c>
      <c r="H56">
        <f>""</f>
        <v/>
      </c>
      <c r="I56">
        <f>""</f>
        <v/>
      </c>
    </row>
    <row r="57">
      <c r="A57">
        <f>""</f>
        <v/>
      </c>
      <c r="B57">
        <f>""</f>
        <v/>
      </c>
      <c r="C57">
        <f>""</f>
        <v/>
      </c>
      <c r="D57">
        <f>""</f>
        <v/>
      </c>
      <c r="F57">
        <f>""</f>
        <v/>
      </c>
      <c r="G57">
        <f>""</f>
        <v/>
      </c>
      <c r="H57">
        <f>""</f>
        <v/>
      </c>
      <c r="I57">
        <f>""</f>
        <v/>
      </c>
    </row>
    <row r="58">
      <c r="A58">
        <f>""</f>
        <v/>
      </c>
      <c r="B58">
        <f>""</f>
        <v/>
      </c>
      <c r="C58">
        <f>""</f>
        <v/>
      </c>
      <c r="D58">
        <f>""</f>
        <v/>
      </c>
      <c r="F58">
        <f>""</f>
        <v/>
      </c>
      <c r="G58">
        <f>""</f>
        <v/>
      </c>
      <c r="H58">
        <f>""</f>
        <v/>
      </c>
      <c r="I58">
        <f>""</f>
        <v/>
      </c>
    </row>
    <row r="59">
      <c r="A59">
        <f>""</f>
        <v/>
      </c>
      <c r="B59">
        <f>""</f>
        <v/>
      </c>
      <c r="C59">
        <f>""</f>
        <v/>
      </c>
      <c r="D59">
        <f>""</f>
        <v/>
      </c>
      <c r="F59">
        <f>""</f>
        <v/>
      </c>
      <c r="G59">
        <f>""</f>
        <v/>
      </c>
      <c r="H59">
        <f>""</f>
        <v/>
      </c>
      <c r="I59">
        <f>""</f>
        <v/>
      </c>
    </row>
    <row r="60">
      <c r="A60">
        <f>""</f>
        <v/>
      </c>
      <c r="B60">
        <f>""</f>
        <v/>
      </c>
      <c r="C60">
        <f>""</f>
        <v/>
      </c>
      <c r="D60">
        <f>""</f>
        <v/>
      </c>
      <c r="F60">
        <f>""</f>
        <v/>
      </c>
      <c r="G60">
        <f>""</f>
        <v/>
      </c>
      <c r="H60">
        <f>""</f>
        <v/>
      </c>
      <c r="I60">
        <f>""</f>
        <v/>
      </c>
    </row>
    <row r="61">
      <c r="A61">
        <f>""</f>
        <v/>
      </c>
      <c r="B61">
        <f>""</f>
        <v/>
      </c>
      <c r="C61">
        <f>""</f>
        <v/>
      </c>
      <c r="D61">
        <f>""</f>
        <v/>
      </c>
      <c r="F61">
        <f>""</f>
        <v/>
      </c>
      <c r="G61">
        <f>""</f>
        <v/>
      </c>
      <c r="H61">
        <f>""</f>
        <v/>
      </c>
      <c r="I61">
        <f>""</f>
        <v/>
      </c>
    </row>
    <row r="62">
      <c r="A62">
        <f>""</f>
        <v/>
      </c>
      <c r="B62">
        <f>""</f>
        <v/>
      </c>
      <c r="C62">
        <f>""</f>
        <v/>
      </c>
      <c r="D62">
        <f>""</f>
        <v/>
      </c>
      <c r="F62">
        <f>""</f>
        <v/>
      </c>
      <c r="G62">
        <f>""</f>
        <v/>
      </c>
      <c r="H62">
        <f>""</f>
        <v/>
      </c>
      <c r="I62">
        <f>""</f>
        <v/>
      </c>
    </row>
    <row r="63">
      <c r="A63">
        <f>""</f>
        <v/>
      </c>
      <c r="B63">
        <f>""</f>
        <v/>
      </c>
      <c r="C63">
        <f>""</f>
        <v/>
      </c>
      <c r="D63">
        <f>""</f>
        <v/>
      </c>
      <c r="F63">
        <f>""</f>
        <v/>
      </c>
      <c r="G63">
        <f>""</f>
        <v/>
      </c>
      <c r="H63">
        <f>""</f>
        <v/>
      </c>
      <c r="I63">
        <f>""</f>
        <v/>
      </c>
    </row>
    <row r="64">
      <c r="A64">
        <f>""</f>
        <v/>
      </c>
      <c r="B64">
        <f>""</f>
        <v/>
      </c>
      <c r="C64">
        <f>""</f>
        <v/>
      </c>
      <c r="D64">
        <f>""</f>
        <v/>
      </c>
      <c r="F64">
        <f>""</f>
        <v/>
      </c>
      <c r="G64">
        <f>""</f>
        <v/>
      </c>
      <c r="H64">
        <f>""</f>
        <v/>
      </c>
      <c r="I64">
        <f>""</f>
        <v/>
      </c>
    </row>
    <row r="65">
      <c r="A65">
        <f>""</f>
        <v/>
      </c>
      <c r="B65">
        <f>""</f>
        <v/>
      </c>
      <c r="C65">
        <f>""</f>
        <v/>
      </c>
      <c r="D65">
        <f>""</f>
        <v/>
      </c>
      <c r="F65">
        <f>""</f>
        <v/>
      </c>
      <c r="G65">
        <f>""</f>
        <v/>
      </c>
      <c r="H65">
        <f>""</f>
        <v/>
      </c>
      <c r="I65">
        <f>""</f>
        <v/>
      </c>
    </row>
    <row r="66">
      <c r="A66">
        <f>""</f>
        <v/>
      </c>
      <c r="B66">
        <f>""</f>
        <v/>
      </c>
      <c r="C66">
        <f>""</f>
        <v/>
      </c>
      <c r="D66">
        <f>""</f>
        <v/>
      </c>
      <c r="F66">
        <f>""</f>
        <v/>
      </c>
      <c r="G66">
        <f>""</f>
        <v/>
      </c>
      <c r="H66">
        <f>""</f>
        <v/>
      </c>
      <c r="I66">
        <f>""</f>
        <v/>
      </c>
    </row>
    <row r="67">
      <c r="A67">
        <f>""</f>
        <v/>
      </c>
      <c r="B67">
        <f>""</f>
        <v/>
      </c>
      <c r="C67">
        <f>""</f>
        <v/>
      </c>
      <c r="D67">
        <f>""</f>
        <v/>
      </c>
      <c r="F67">
        <f>""</f>
        <v/>
      </c>
      <c r="G67">
        <f>""</f>
        <v/>
      </c>
      <c r="H67">
        <f>""</f>
        <v/>
      </c>
      <c r="I67">
        <f>""</f>
        <v/>
      </c>
    </row>
    <row r="68">
      <c r="A68">
        <f>""</f>
        <v/>
      </c>
      <c r="B68">
        <f>""</f>
        <v/>
      </c>
      <c r="C68">
        <f>""</f>
        <v/>
      </c>
      <c r="D68">
        <f>""</f>
        <v/>
      </c>
      <c r="F68">
        <f>""</f>
        <v/>
      </c>
      <c r="G68">
        <f>""</f>
        <v/>
      </c>
      <c r="H68">
        <f>""</f>
        <v/>
      </c>
      <c r="I68">
        <f>""</f>
        <v/>
      </c>
    </row>
    <row r="69">
      <c r="A69">
        <f>""</f>
        <v/>
      </c>
      <c r="B69">
        <f>""</f>
        <v/>
      </c>
      <c r="C69">
        <f>""</f>
        <v/>
      </c>
      <c r="D69">
        <f>""</f>
        <v/>
      </c>
      <c r="F69">
        <f>""</f>
        <v/>
      </c>
      <c r="G69">
        <f>""</f>
        <v/>
      </c>
      <c r="H69">
        <f>""</f>
        <v/>
      </c>
      <c r="I69">
        <f>""</f>
        <v/>
      </c>
    </row>
    <row r="70">
      <c r="A70">
        <f>""</f>
        <v/>
      </c>
      <c r="B70">
        <f>""</f>
        <v/>
      </c>
      <c r="C70">
        <f>""</f>
        <v/>
      </c>
      <c r="D70">
        <f>""</f>
        <v/>
      </c>
      <c r="F70">
        <f>""</f>
        <v/>
      </c>
      <c r="G70">
        <f>""</f>
        <v/>
      </c>
      <c r="H70">
        <f>""</f>
        <v/>
      </c>
      <c r="I70">
        <f>""</f>
        <v/>
      </c>
    </row>
    <row r="71">
      <c r="A71">
        <f>""</f>
        <v/>
      </c>
      <c r="B71">
        <f>""</f>
        <v/>
      </c>
      <c r="C71">
        <f>""</f>
        <v/>
      </c>
      <c r="D71">
        <f>""</f>
        <v/>
      </c>
      <c r="F71">
        <f>""</f>
        <v/>
      </c>
      <c r="G71">
        <f>""</f>
        <v/>
      </c>
      <c r="H71">
        <f>""</f>
        <v/>
      </c>
      <c r="I71">
        <f>""</f>
        <v/>
      </c>
    </row>
    <row r="72">
      <c r="A72">
        <f>""</f>
        <v/>
      </c>
      <c r="B72">
        <f>""</f>
        <v/>
      </c>
      <c r="C72">
        <f>""</f>
        <v/>
      </c>
      <c r="D72">
        <f>""</f>
        <v/>
      </c>
      <c r="F72">
        <f>""</f>
        <v/>
      </c>
      <c r="G72">
        <f>""</f>
        <v/>
      </c>
      <c r="H72">
        <f>""</f>
        <v/>
      </c>
      <c r="I72">
        <f>""</f>
        <v/>
      </c>
    </row>
    <row r="73">
      <c r="A73">
        <f>""</f>
        <v/>
      </c>
      <c r="B73">
        <f>""</f>
        <v/>
      </c>
      <c r="C73">
        <f>""</f>
        <v/>
      </c>
      <c r="D73">
        <f>""</f>
        <v/>
      </c>
      <c r="F73">
        <f>""</f>
        <v/>
      </c>
      <c r="G73">
        <f>""</f>
        <v/>
      </c>
      <c r="H73">
        <f>""</f>
        <v/>
      </c>
      <c r="I73">
        <f>""</f>
        <v/>
      </c>
    </row>
    <row r="74">
      <c r="A74">
        <f>""</f>
        <v/>
      </c>
      <c r="B74">
        <f>""</f>
        <v/>
      </c>
      <c r="C74">
        <f>""</f>
        <v/>
      </c>
      <c r="D74">
        <f>""</f>
        <v/>
      </c>
      <c r="F74">
        <f>""</f>
        <v/>
      </c>
      <c r="G74">
        <f>""</f>
        <v/>
      </c>
      <c r="H74">
        <f>""</f>
        <v/>
      </c>
      <c r="I74">
        <f>""</f>
        <v/>
      </c>
    </row>
    <row r="75">
      <c r="A75">
        <f>""</f>
        <v/>
      </c>
      <c r="B75">
        <f>""</f>
        <v/>
      </c>
      <c r="C75">
        <f>""</f>
        <v/>
      </c>
      <c r="D75">
        <f>""</f>
        <v/>
      </c>
      <c r="F75">
        <f>""</f>
        <v/>
      </c>
      <c r="G75">
        <f>""</f>
        <v/>
      </c>
      <c r="H75">
        <f>""</f>
        <v/>
      </c>
      <c r="I75">
        <f>""</f>
        <v/>
      </c>
    </row>
    <row r="76">
      <c r="A76">
        <f>""</f>
        <v/>
      </c>
      <c r="B76">
        <f>""</f>
        <v/>
      </c>
      <c r="C76">
        <f>""</f>
        <v/>
      </c>
      <c r="D76">
        <f>""</f>
        <v/>
      </c>
      <c r="F76">
        <f>""</f>
        <v/>
      </c>
      <c r="G76">
        <f>""</f>
        <v/>
      </c>
      <c r="H76">
        <f>""</f>
        <v/>
      </c>
      <c r="I76">
        <f>""</f>
        <v/>
      </c>
    </row>
    <row r="77">
      <c r="A77">
        <f>""</f>
        <v/>
      </c>
      <c r="B77">
        <f>""</f>
        <v/>
      </c>
      <c r="C77">
        <f>""</f>
        <v/>
      </c>
      <c r="D77">
        <f>""</f>
        <v/>
      </c>
      <c r="F77">
        <f>""</f>
        <v/>
      </c>
      <c r="G77">
        <f>""</f>
        <v/>
      </c>
      <c r="H77">
        <f>""</f>
        <v/>
      </c>
      <c r="I77">
        <f>""</f>
        <v/>
      </c>
    </row>
    <row r="78">
      <c r="A78">
        <f>""</f>
        <v/>
      </c>
      <c r="B78">
        <f>""</f>
        <v/>
      </c>
      <c r="C78">
        <f>""</f>
        <v/>
      </c>
      <c r="D78">
        <f>""</f>
        <v/>
      </c>
      <c r="F78">
        <f>""</f>
        <v/>
      </c>
      <c r="G78">
        <f>""</f>
        <v/>
      </c>
      <c r="H78">
        <f>""</f>
        <v/>
      </c>
      <c r="I78">
        <f>""</f>
        <v/>
      </c>
    </row>
    <row r="79">
      <c r="A79">
        <f>""</f>
        <v/>
      </c>
      <c r="B79">
        <f>""</f>
        <v/>
      </c>
      <c r="C79">
        <f>""</f>
        <v/>
      </c>
      <c r="D79">
        <f>""</f>
        <v/>
      </c>
      <c r="F79">
        <f>""</f>
        <v/>
      </c>
      <c r="G79">
        <f>""</f>
        <v/>
      </c>
      <c r="H79">
        <f>""</f>
        <v/>
      </c>
      <c r="I79">
        <f>""</f>
        <v/>
      </c>
    </row>
    <row r="80">
      <c r="A80">
        <f>""</f>
        <v/>
      </c>
      <c r="B80">
        <f>""</f>
        <v/>
      </c>
      <c r="C80">
        <f>""</f>
        <v/>
      </c>
      <c r="D80">
        <f>""</f>
        <v/>
      </c>
      <c r="F80">
        <f>""</f>
        <v/>
      </c>
      <c r="G80">
        <f>""</f>
        <v/>
      </c>
      <c r="H80">
        <f>""</f>
        <v/>
      </c>
      <c r="I80">
        <f>""</f>
        <v/>
      </c>
    </row>
    <row r="81">
      <c r="A81">
        <f>""</f>
        <v/>
      </c>
      <c r="B81">
        <f>""</f>
        <v/>
      </c>
      <c r="C81">
        <f>""</f>
        <v/>
      </c>
      <c r="D81">
        <f>""</f>
        <v/>
      </c>
      <c r="F81">
        <f>""</f>
        <v/>
      </c>
      <c r="G81">
        <f>""</f>
        <v/>
      </c>
      <c r="H81">
        <f>""</f>
        <v/>
      </c>
      <c r="I81">
        <f>""</f>
        <v/>
      </c>
    </row>
    <row r="82">
      <c r="A82">
        <f>""</f>
        <v/>
      </c>
      <c r="B82">
        <f>""</f>
        <v/>
      </c>
      <c r="C82">
        <f>""</f>
        <v/>
      </c>
      <c r="D82">
        <f>""</f>
        <v/>
      </c>
      <c r="F82">
        <f>""</f>
        <v/>
      </c>
      <c r="G82">
        <f>""</f>
        <v/>
      </c>
      <c r="H82">
        <f>""</f>
        <v/>
      </c>
      <c r="I82">
        <f>""</f>
        <v/>
      </c>
    </row>
    <row r="83">
      <c r="A83">
        <f>""</f>
        <v/>
      </c>
      <c r="B83">
        <f>""</f>
        <v/>
      </c>
      <c r="C83">
        <f>""</f>
        <v/>
      </c>
      <c r="D83">
        <f>""</f>
        <v/>
      </c>
      <c r="F83">
        <f>""</f>
        <v/>
      </c>
      <c r="G83">
        <f>""</f>
        <v/>
      </c>
      <c r="H83">
        <f>""</f>
        <v/>
      </c>
      <c r="I83">
        <f>""</f>
        <v/>
      </c>
    </row>
    <row r="84">
      <c r="A84">
        <f>""</f>
        <v/>
      </c>
      <c r="B84">
        <f>""</f>
        <v/>
      </c>
      <c r="C84">
        <f>""</f>
        <v/>
      </c>
      <c r="D84">
        <f>""</f>
        <v/>
      </c>
      <c r="F84">
        <f>""</f>
        <v/>
      </c>
      <c r="G84">
        <f>""</f>
        <v/>
      </c>
      <c r="H84">
        <f>""</f>
        <v/>
      </c>
      <c r="I84">
        <f>""</f>
        <v/>
      </c>
    </row>
    <row r="85">
      <c r="A85">
        <f>""</f>
        <v/>
      </c>
      <c r="B85">
        <f>""</f>
        <v/>
      </c>
      <c r="C85">
        <f>""</f>
        <v/>
      </c>
      <c r="D85">
        <f>""</f>
        <v/>
      </c>
      <c r="F85">
        <f>""</f>
        <v/>
      </c>
      <c r="G85">
        <f>""</f>
        <v/>
      </c>
      <c r="H85">
        <f>""</f>
        <v/>
      </c>
      <c r="I85">
        <f>""</f>
        <v/>
      </c>
    </row>
    <row r="86">
      <c r="A86">
        <f>""</f>
        <v/>
      </c>
      <c r="B86">
        <f>""</f>
        <v/>
      </c>
      <c r="C86">
        <f>""</f>
        <v/>
      </c>
      <c r="D86">
        <f>""</f>
        <v/>
      </c>
      <c r="F86">
        <f>""</f>
        <v/>
      </c>
      <c r="G86">
        <f>""</f>
        <v/>
      </c>
      <c r="H86">
        <f>""</f>
        <v/>
      </c>
      <c r="I86">
        <f>""</f>
        <v/>
      </c>
    </row>
    <row r="87">
      <c r="A87">
        <f>""</f>
        <v/>
      </c>
      <c r="B87">
        <f>""</f>
        <v/>
      </c>
      <c r="C87">
        <f>""</f>
        <v/>
      </c>
      <c r="D87">
        <f>""</f>
        <v/>
      </c>
      <c r="F87">
        <f>""</f>
        <v/>
      </c>
      <c r="G87">
        <f>""</f>
        <v/>
      </c>
      <c r="H87">
        <f>""</f>
        <v/>
      </c>
      <c r="I87">
        <f>""</f>
        <v/>
      </c>
    </row>
    <row r="88">
      <c r="A88">
        <f>""</f>
        <v/>
      </c>
      <c r="B88">
        <f>""</f>
        <v/>
      </c>
      <c r="C88">
        <f>""</f>
        <v/>
      </c>
      <c r="D88">
        <f>""</f>
        <v/>
      </c>
      <c r="F88">
        <f>""</f>
        <v/>
      </c>
      <c r="G88">
        <f>""</f>
        <v/>
      </c>
      <c r="H88">
        <f>""</f>
        <v/>
      </c>
      <c r="I88">
        <f>""</f>
        <v/>
      </c>
    </row>
    <row r="89">
      <c r="A89">
        <f>""</f>
        <v/>
      </c>
      <c r="B89">
        <f>""</f>
        <v/>
      </c>
      <c r="C89">
        <f>""</f>
        <v/>
      </c>
      <c r="D89">
        <f>""</f>
        <v/>
      </c>
      <c r="F89">
        <f>""</f>
        <v/>
      </c>
      <c r="G89">
        <f>""</f>
        <v/>
      </c>
      <c r="H89">
        <f>""</f>
        <v/>
      </c>
      <c r="I89">
        <f>""</f>
        <v/>
      </c>
    </row>
    <row r="90">
      <c r="A90">
        <f>""</f>
        <v/>
      </c>
      <c r="B90">
        <f>""</f>
        <v/>
      </c>
      <c r="C90">
        <f>""</f>
        <v/>
      </c>
      <c r="D90">
        <f>""</f>
        <v/>
      </c>
      <c r="F90">
        <f>""</f>
        <v/>
      </c>
      <c r="G90">
        <f>""</f>
        <v/>
      </c>
      <c r="H90">
        <f>""</f>
        <v/>
      </c>
      <c r="I90">
        <f>""</f>
        <v/>
      </c>
    </row>
    <row r="91">
      <c r="A91">
        <f>""</f>
        <v/>
      </c>
      <c r="B91">
        <f>""</f>
        <v/>
      </c>
      <c r="C91">
        <f>""</f>
        <v/>
      </c>
      <c r="D91">
        <f>""</f>
        <v/>
      </c>
      <c r="F91">
        <f>""</f>
        <v/>
      </c>
      <c r="G91">
        <f>""</f>
        <v/>
      </c>
      <c r="H91">
        <f>""</f>
        <v/>
      </c>
      <c r="I91">
        <f>""</f>
        <v/>
      </c>
    </row>
    <row r="92">
      <c r="A92">
        <f>""</f>
        <v/>
      </c>
      <c r="B92">
        <f>""</f>
        <v/>
      </c>
      <c r="C92">
        <f>""</f>
        <v/>
      </c>
      <c r="D92">
        <f>""</f>
        <v/>
      </c>
      <c r="F92">
        <f>""</f>
        <v/>
      </c>
      <c r="G92">
        <f>""</f>
        <v/>
      </c>
      <c r="H92">
        <f>""</f>
        <v/>
      </c>
      <c r="I92">
        <f>""</f>
        <v/>
      </c>
    </row>
    <row r="93">
      <c r="A93">
        <f>""</f>
        <v/>
      </c>
      <c r="B93">
        <f>""</f>
        <v/>
      </c>
      <c r="C93">
        <f>""</f>
        <v/>
      </c>
      <c r="D93">
        <f>""</f>
        <v/>
      </c>
      <c r="F93">
        <f>""</f>
        <v/>
      </c>
      <c r="G93">
        <f>""</f>
        <v/>
      </c>
      <c r="H93">
        <f>""</f>
        <v/>
      </c>
      <c r="I93">
        <f>""</f>
        <v/>
      </c>
    </row>
    <row r="94">
      <c r="A94">
        <f>""</f>
        <v/>
      </c>
      <c r="B94">
        <f>""</f>
        <v/>
      </c>
      <c r="C94">
        <f>""</f>
        <v/>
      </c>
      <c r="D94">
        <f>""</f>
        <v/>
      </c>
      <c r="F94">
        <f>""</f>
        <v/>
      </c>
      <c r="G94">
        <f>""</f>
        <v/>
      </c>
      <c r="H94">
        <f>""</f>
        <v/>
      </c>
      <c r="I94">
        <f>""</f>
        <v/>
      </c>
    </row>
    <row r="95">
      <c r="A95">
        <f>""</f>
        <v/>
      </c>
      <c r="B95">
        <f>""</f>
        <v/>
      </c>
      <c r="C95">
        <f>""</f>
        <v/>
      </c>
      <c r="D95">
        <f>""</f>
        <v/>
      </c>
      <c r="F95">
        <f>""</f>
        <v/>
      </c>
      <c r="G95">
        <f>""</f>
        <v/>
      </c>
      <c r="H95">
        <f>""</f>
        <v/>
      </c>
      <c r="I95">
        <f>""</f>
        <v/>
      </c>
    </row>
    <row r="96">
      <c r="A96">
        <f>""</f>
        <v/>
      </c>
      <c r="B96">
        <f>""</f>
        <v/>
      </c>
      <c r="C96">
        <f>""</f>
        <v/>
      </c>
      <c r="D96">
        <f>""</f>
        <v/>
      </c>
      <c r="F96">
        <f>""</f>
        <v/>
      </c>
      <c r="G96">
        <f>""</f>
        <v/>
      </c>
      <c r="H96">
        <f>""</f>
        <v/>
      </c>
      <c r="I96">
        <f>""</f>
        <v/>
      </c>
    </row>
    <row r="97">
      <c r="A97">
        <f>""</f>
        <v/>
      </c>
      <c r="B97">
        <f>""</f>
        <v/>
      </c>
      <c r="C97">
        <f>""</f>
        <v/>
      </c>
      <c r="D97">
        <f>""</f>
        <v/>
      </c>
      <c r="F97">
        <f>""</f>
        <v/>
      </c>
      <c r="G97">
        <f>""</f>
        <v/>
      </c>
      <c r="H97">
        <f>""</f>
        <v/>
      </c>
      <c r="I97">
        <f>""</f>
        <v/>
      </c>
    </row>
    <row r="98">
      <c r="A98">
        <f>""</f>
        <v/>
      </c>
      <c r="B98">
        <f>""</f>
        <v/>
      </c>
      <c r="C98">
        <f>""</f>
        <v/>
      </c>
      <c r="D98">
        <f>""</f>
        <v/>
      </c>
      <c r="F98">
        <f>""</f>
        <v/>
      </c>
      <c r="G98">
        <f>""</f>
        <v/>
      </c>
      <c r="H98">
        <f>""</f>
        <v/>
      </c>
      <c r="I98">
        <f>""</f>
        <v/>
      </c>
    </row>
    <row r="99">
      <c r="A99">
        <f>""</f>
        <v/>
      </c>
      <c r="B99">
        <f>""</f>
        <v/>
      </c>
      <c r="C99">
        <f>""</f>
        <v/>
      </c>
      <c r="D99">
        <f>""</f>
        <v/>
      </c>
      <c r="F99">
        <f>""</f>
        <v/>
      </c>
      <c r="G99">
        <f>""</f>
        <v/>
      </c>
      <c r="H99">
        <f>""</f>
        <v/>
      </c>
      <c r="I99">
        <f>""</f>
        <v/>
      </c>
    </row>
    <row r="100">
      <c r="A100">
        <f>""</f>
        <v/>
      </c>
      <c r="B100">
        <f>""</f>
        <v/>
      </c>
      <c r="C100">
        <f>""</f>
        <v/>
      </c>
      <c r="D100">
        <f>""</f>
        <v/>
      </c>
      <c r="F100">
        <f>""</f>
        <v/>
      </c>
      <c r="G100">
        <f>""</f>
        <v/>
      </c>
      <c r="H100">
        <f>""</f>
        <v/>
      </c>
      <c r="I100">
        <f>""</f>
        <v/>
      </c>
    </row>
    <row r="101">
      <c r="A101">
        <f>""</f>
        <v/>
      </c>
      <c r="B101">
        <f>""</f>
        <v/>
      </c>
      <c r="C101">
        <f>""</f>
        <v/>
      </c>
      <c r="D101">
        <f>""</f>
        <v/>
      </c>
      <c r="F101">
        <f>""</f>
        <v/>
      </c>
      <c r="G101">
        <f>""</f>
        <v/>
      </c>
      <c r="H101">
        <f>""</f>
        <v/>
      </c>
      <c r="I101">
        <f>""</f>
        <v/>
      </c>
    </row>
  </sheetData>
  <mergeCells count="1">
    <mergeCell ref="A1:H1"/>
  </mergeCells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tabColor rgb="0014B8A6"/>
    <outlinePr summaryBelow="1" summaryRight="1"/>
    <pageSetUpPr/>
  </sheetPr>
  <dimension ref="A1:N9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18" customWidth="1" min="3" max="3"/>
    <col width="3" customWidth="1" min="4" max="4"/>
    <col width="14" customWidth="1" min="5" max="5"/>
    <col width="38" customWidth="1" min="6" max="6"/>
    <col width="3" customWidth="1" min="7" max="7"/>
    <col width="20" customWidth="1" min="8" max="8"/>
    <col width="3" customWidth="1" min="9" max="9"/>
    <col width="14" customWidth="1" min="10" max="10"/>
    <col width="3" customWidth="1" min="11" max="11"/>
    <col width="18" customWidth="1" min="12" max="12"/>
    <col width="3" customWidth="1" min="13" max="13"/>
    <col width="78" customWidth="1" min="14" max="14"/>
  </cols>
  <sheetData>
    <row r="1">
      <c r="A1" s="1" t="inlineStr">
        <is>
          <t>Mart Name</t>
        </is>
      </c>
      <c r="B1" s="1" t="inlineStr">
        <is>
          <t>Mart County</t>
        </is>
      </c>
      <c r="C1" s="1" t="inlineStr">
        <is>
          <t>Commission Rate</t>
        </is>
      </c>
      <c r="E1" s="1" t="inlineStr">
        <is>
          <t>VAT Rate</t>
        </is>
      </c>
      <c r="F1" s="1" t="inlineStr">
        <is>
          <t>Reference Guidance</t>
        </is>
      </c>
      <c r="H1" s="1" t="inlineStr">
        <is>
          <t>Approved Breed</t>
        </is>
      </c>
      <c r="J1" s="1" t="inlineStr">
        <is>
          <t>Sex</t>
        </is>
      </c>
      <c r="L1" s="1" t="inlineStr">
        <is>
          <t>Payment Status</t>
        </is>
      </c>
      <c r="N1" s="1" t="inlineStr">
        <is>
          <t>Instructions</t>
        </is>
      </c>
    </row>
    <row r="2" ht="36" customHeight="1">
      <c r="A2" s="15" t="inlineStr">
        <is>
          <t>Carnaross Mart</t>
        </is>
      </c>
      <c r="B2" s="15" t="inlineStr">
        <is>
          <t>Meath</t>
        </is>
      </c>
      <c r="C2" s="46" t="n">
        <v>0.02</v>
      </c>
      <c r="E2" s="46" t="n">
        <v>0.23</v>
      </c>
      <c r="F2" s="29" t="inlineStr">
        <is>
          <t>Reference rate - confirm current applicability.</t>
        </is>
      </c>
      <c r="H2" s="15" t="inlineStr">
        <is>
          <t>Angus</t>
        </is>
      </c>
      <c r="J2" s="15" t="inlineStr">
        <is>
          <t>Steer</t>
        </is>
      </c>
      <c r="L2" s="15" t="inlineStr">
        <is>
          <t>Paid</t>
        </is>
      </c>
      <c r="N2" s="29" t="inlineStr">
        <is>
          <t>Enter one animal sale per row on the Cattle Sales sheet.</t>
        </is>
      </c>
    </row>
    <row r="3" ht="36" customHeight="1">
      <c r="A3" s="23" t="inlineStr">
        <is>
          <t>Ennis Mart</t>
        </is>
      </c>
      <c r="B3" s="23" t="inlineStr">
        <is>
          <t>Clare</t>
        </is>
      </c>
      <c r="C3" s="47" t="n">
        <v>0.025</v>
      </c>
      <c r="E3" s="47" t="n">
        <v>0.135</v>
      </c>
      <c r="F3" s="31" t="inlineStr">
        <is>
          <t>Reference rate - confirm current applicability.</t>
        </is>
      </c>
      <c r="H3" s="23" t="inlineStr">
        <is>
          <t>Hereford</t>
        </is>
      </c>
      <c r="J3" s="23" t="inlineStr">
        <is>
          <t>Heifer</t>
        </is>
      </c>
      <c r="L3" s="23" t="inlineStr">
        <is>
          <t>Pending</t>
        </is>
      </c>
      <c r="N3" s="31" t="inlineStr">
        <is>
          <t>Use the official animal tag number and herd number recorded on the mart docket.</t>
        </is>
      </c>
    </row>
    <row r="4" ht="36" customHeight="1">
      <c r="A4" s="15" t="inlineStr">
        <is>
          <t>Bandon Mart</t>
        </is>
      </c>
      <c r="B4" s="15" t="inlineStr">
        <is>
          <t>Cork</t>
        </is>
      </c>
      <c r="C4" s="46" t="n">
        <v>0.02</v>
      </c>
      <c r="E4" s="46" t="n">
        <v>0.09</v>
      </c>
      <c r="F4" s="29" t="inlineStr">
        <is>
          <t>Reference rate - confirm current applicability.</t>
        </is>
      </c>
      <c r="H4" s="15" t="inlineStr">
        <is>
          <t>Limousin</t>
        </is>
      </c>
      <c r="J4" s="15" t="inlineStr">
        <is>
          <t>Bull</t>
        </is>
      </c>
      <c r="L4" s="15" t="inlineStr">
        <is>
          <t>Part Paid</t>
        </is>
      </c>
      <c r="N4" s="29" t="inlineStr">
        <is>
          <t>Record the sale date, liveweight and price per kg exactly as shown on the mart docket.</t>
        </is>
      </c>
    </row>
    <row r="5" ht="36" customHeight="1">
      <c r="A5" s="23" t="inlineStr">
        <is>
          <t>Roscommon Mart</t>
        </is>
      </c>
      <c r="B5" s="23" t="inlineStr">
        <is>
          <t>Roscommon</t>
        </is>
      </c>
      <c r="C5" s="47" t="n">
        <v>0.015</v>
      </c>
      <c r="E5" s="47" t="n">
        <v>0</v>
      </c>
      <c r="F5" s="31" t="inlineStr">
        <is>
          <t>No VAT applied - retain supporting evidence.</t>
        </is>
      </c>
      <c r="H5" s="23" t="inlineStr">
        <is>
          <t>Charolais</t>
        </is>
      </c>
      <c r="N5" s="31" t="inlineStr">
        <is>
          <t>Confirm whether VAT applies to the mart commission before selecting the VAT rate.</t>
        </is>
      </c>
    </row>
    <row r="6" ht="36" customHeight="1">
      <c r="A6" s="15" t="inlineStr">
        <is>
          <t>Gort Mart</t>
        </is>
      </c>
      <c r="B6" s="15" t="inlineStr">
        <is>
          <t>Galway</t>
        </is>
      </c>
      <c r="C6" s="46" t="n">
        <v>0.02</v>
      </c>
      <c r="H6" s="15" t="inlineStr">
        <is>
          <t>Simmental</t>
        </is>
      </c>
      <c r="N6" s="29" t="inlineStr">
        <is>
          <t>Reconcile net proceeds to the mart statement and the related bank receipt.</t>
        </is>
      </c>
    </row>
    <row r="7" ht="36" customHeight="1">
      <c r="A7" s="23" t="inlineStr">
        <is>
          <t>Kilkenny Mart</t>
        </is>
      </c>
      <c r="B7" s="23" t="inlineStr">
        <is>
          <t>Kilkenny</t>
        </is>
      </c>
      <c r="C7" s="47" t="n">
        <v>0.025</v>
      </c>
      <c r="N7" s="31" t="inlineStr">
        <is>
          <t>Keep supporting dockets for Revenue and accounting records.</t>
        </is>
      </c>
    </row>
    <row r="8" ht="36" customHeight="1">
      <c r="A8" s="15" t="inlineStr">
        <is>
          <t>Ballinasloe Mart</t>
        </is>
      </c>
      <c r="B8" s="15" t="inlineStr">
        <is>
          <t>Galway</t>
        </is>
      </c>
      <c r="C8" s="46" t="n">
        <v>0.015</v>
      </c>
      <c r="N8" s="29" t="inlineStr">
        <is>
          <t>Avoid storing unnecessary personal data; handle seller and buyer information in line with GDPR and Data Protection Commission guidance.</t>
        </is>
      </c>
    </row>
    <row r="9" ht="36" customHeight="1">
      <c r="N9" s="31" t="inlineStr">
        <is>
          <t>Commission and VAT rates are editable reference values. Confirm current treatment with your agricultural adviser or accountant.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2026-08-25T21:13:17Z</dcterms:created>
  <dcterms:modified xmlns:dcterms="http://purl.org/dc/terms/" xmlns:xsi="http://www.w3.org/2001/XMLSchema-instance" xsi:type="dcterms:W3CDTF">2026-08-25T21:13:17Z</dcterms:modified>
</cp:coreProperties>
</file>